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iltys.government.iomgov\root\FSA_Shared\Supervision\Supervision Activities\Shared Documents - Banking\ICAAP\"/>
    </mc:Choice>
  </mc:AlternateContent>
  <bookViews>
    <workbookView xWindow="0" yWindow="8865" windowWidth="19200" windowHeight="12165"/>
  </bookViews>
  <sheets>
    <sheet name="Version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2" l="1"/>
  <c r="D52" i="2" s="1"/>
  <c r="D11" i="2"/>
  <c r="D61" i="2" l="1"/>
  <c r="D62" i="2" s="1"/>
  <c r="D50" i="2"/>
  <c r="C50" i="2" s="1"/>
  <c r="C52" i="2"/>
  <c r="D49" i="2"/>
  <c r="D51" i="2"/>
  <c r="C51" i="2" s="1"/>
  <c r="D58" i="2"/>
  <c r="D59" i="2" s="1"/>
  <c r="D12" i="2"/>
  <c r="C49" i="2" l="1"/>
  <c r="D66" i="2"/>
  <c r="D53" i="2"/>
  <c r="E52" i="2"/>
  <c r="F49" i="2" s="1"/>
  <c r="D55" i="2" l="1"/>
  <c r="D56" i="2"/>
  <c r="D64" i="2" l="1"/>
  <c r="D65" i="2"/>
</calcChain>
</file>

<file path=xl/sharedStrings.xml><?xml version="1.0" encoding="utf-8"?>
<sst xmlns="http://schemas.openxmlformats.org/spreadsheetml/2006/main" count="93" uniqueCount="78">
  <si>
    <t>ICAAP Submission Summary Sheet</t>
  </si>
  <si>
    <t>(Please fill in the shaded areas)</t>
  </si>
  <si>
    <t>Reporting bank:</t>
  </si>
  <si>
    <t>Credit Risk Methodology used</t>
  </si>
  <si>
    <t>Operational Risk Methodology used</t>
  </si>
  <si>
    <t>GBP'000</t>
  </si>
  <si>
    <t>Credit Risk RWA</t>
  </si>
  <si>
    <t xml:space="preserve"> </t>
  </si>
  <si>
    <t>Operational Risk RWA</t>
  </si>
  <si>
    <t>Market Risk RWA</t>
  </si>
  <si>
    <t>Settlement Risk RWA</t>
  </si>
  <si>
    <t>Pillar 1 Capital requirement</t>
  </si>
  <si>
    <t>Pillar 2 capital requirement</t>
  </si>
  <si>
    <t>* Please input the page number from your bank's ICAAP document</t>
  </si>
  <si>
    <t>Category One</t>
  </si>
  <si>
    <t>Category Two</t>
  </si>
  <si>
    <t>Category Three</t>
  </si>
  <si>
    <t>Category Four</t>
  </si>
  <si>
    <t>Residual Risk</t>
  </si>
  <si>
    <t>Counterparty credit risk</t>
  </si>
  <si>
    <t>Securitisation risk</t>
  </si>
  <si>
    <t>Model risk</t>
  </si>
  <si>
    <t>Residual Operational risk</t>
  </si>
  <si>
    <t>Residual Credit risk</t>
  </si>
  <si>
    <t>Residual Market risk</t>
  </si>
  <si>
    <t>Residual Settlement Risk</t>
  </si>
  <si>
    <t>Concentration risk</t>
  </si>
  <si>
    <t>Liquidity risk</t>
  </si>
  <si>
    <t>Reputation risk</t>
  </si>
  <si>
    <t>Underwriting risk</t>
  </si>
  <si>
    <t>Interest Rate risk in the Banking Book</t>
  </si>
  <si>
    <t>Pension risk</t>
  </si>
  <si>
    <t>Transfer risk</t>
  </si>
  <si>
    <t>Weaknesses in credit risk mitigation</t>
  </si>
  <si>
    <t>Business risk (earnings and costs)</t>
  </si>
  <si>
    <t>Economic environment</t>
  </si>
  <si>
    <t>Regulatory environment</t>
  </si>
  <si>
    <t>ICAAP Pillar 1</t>
  </si>
  <si>
    <t>Other risks identified</t>
  </si>
  <si>
    <t>D-SIB Buffer</t>
  </si>
  <si>
    <t>Regulatory Buffer</t>
  </si>
  <si>
    <t>Buffers</t>
  </si>
  <si>
    <t>Pillar</t>
  </si>
  <si>
    <t>Capital Requirements GBP'000</t>
  </si>
  <si>
    <t>Total Capital Requirement</t>
  </si>
  <si>
    <t>Overall Capital Requirement</t>
  </si>
  <si>
    <t>Standardised Approach</t>
  </si>
  <si>
    <t>ICAAP Pillar 2 capital requirement Add-ons for:</t>
  </si>
  <si>
    <t>ICAAP 
Page Reference *</t>
  </si>
  <si>
    <t>Strategic risk</t>
  </si>
  <si>
    <t>Strategy</t>
  </si>
  <si>
    <t>Countercyclical Buffer</t>
  </si>
  <si>
    <t>Minimum (Pillar 1) capital ratio</t>
  </si>
  <si>
    <t>Pillar 2 Requirements</t>
  </si>
  <si>
    <t>Pillar 1 Requirements</t>
  </si>
  <si>
    <t>Capital Requirements (as % of RWA)</t>
  </si>
  <si>
    <t>Minimum required CET1 (GBP '000) for TCR</t>
  </si>
  <si>
    <t>Total Capital Requirement (TCR) as % of Pillar 1 RWA</t>
  </si>
  <si>
    <t>Total Capital Requirement (TCR) as % of Pillar 1 capital</t>
  </si>
  <si>
    <t>Overall Capital Requirement (OCR) as % of Pillar 1 RWA</t>
  </si>
  <si>
    <t>Overall Capital Requirement (OCR) as % of Pillar 1 capital</t>
  </si>
  <si>
    <r>
      <t xml:space="preserve">Minimum </t>
    </r>
    <r>
      <rPr>
        <b/>
        <i/>
        <sz val="12"/>
        <color theme="1"/>
        <rFont val="Calibri"/>
        <family val="2"/>
      </rPr>
      <t>expected</t>
    </r>
    <r>
      <rPr>
        <b/>
        <sz val="12"/>
        <color theme="1"/>
        <rFont val="Calibri"/>
        <family val="2"/>
      </rPr>
      <t xml:space="preserve"> CET1 (GBP '000) for OCR</t>
    </r>
  </si>
  <si>
    <t>Minimum required Tier 1 (GBP '000) for TCR</t>
  </si>
  <si>
    <t xml:space="preserve">Pillar 1 RWA </t>
  </si>
  <si>
    <t>D-SIB Buffer (%)</t>
  </si>
  <si>
    <t>Regulatory Buffer (%)</t>
  </si>
  <si>
    <t>Minimum 1%</t>
  </si>
  <si>
    <t>As pre advised (0% to 2.5%)</t>
  </si>
  <si>
    <t>Countercyclical Buffer (%)</t>
  </si>
  <si>
    <t>This is the equivalent of the bank specific minima in line F.3 of Form SR-2C</t>
  </si>
  <si>
    <t>CET1 capital requirement as % of Pillar 1 RWA</t>
  </si>
  <si>
    <t>Tier 1 capital requirement as % of Pillar 1 RWA</t>
  </si>
  <si>
    <t>This is the equivalent of the bank specific minima in line F.1 of Form SR-2C</t>
  </si>
  <si>
    <t>This is the equivalent of the bank specific minima in line F.2 of Form SR-2C</t>
  </si>
  <si>
    <t>This includes the CET1 above</t>
  </si>
  <si>
    <t>Assumes all buffers held as CET1</t>
  </si>
  <si>
    <t>This is the equivalent of the bank specific minima in line F.4 of Form SR-2C</t>
  </si>
  <si>
    <t>Refer to ICAAP guidance section 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</si>
</sst>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"/>
    <numFmt numFmtId="165" formatCode="0.0%"/>
  </numFmts>
  <fonts count="7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b/>
      <i/>
      <sz val="12"/>
      <color theme="1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7">
    <xf numFmtId="0" fontId="0" fillId="0" borderId="0" xfId="0"/>
    <xf numFmtId="9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0" fillId="0" borderId="5" xfId="0" applyBorder="1"/>
    <xf numFmtId="164" fontId="1" fillId="0" borderId="0" xfId="0" applyNumberFormat="1" applyFont="1"/>
    <xf numFmtId="0" fontId="1" fillId="0" borderId="0" xfId="0" applyFont="1" applyBorder="1" applyAlignment="1">
      <alignment horizontal="center" vertical="center" textRotation="90" wrapText="1"/>
    </xf>
    <xf numFmtId="0" fontId="0" fillId="0" borderId="0" xfId="0" applyFill="1" applyBorder="1"/>
    <xf numFmtId="164" fontId="0" fillId="0" borderId="0" xfId="0" applyNumberFormat="1" applyFill="1" applyBorder="1"/>
    <xf numFmtId="0" fontId="1" fillId="0" borderId="0" xfId="0" applyFont="1" applyFill="1" applyBorder="1" applyAlignment="1">
      <alignment horizontal="center" vertical="center" textRotation="90"/>
    </xf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0" xfId="0" applyNumberFormat="1" applyFo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0" fillId="6" borderId="0" xfId="0" applyFill="1"/>
    <xf numFmtId="10" fontId="1" fillId="6" borderId="0" xfId="0" applyNumberFormat="1" applyFont="1" applyFill="1"/>
    <xf numFmtId="10" fontId="1" fillId="6" borderId="0" xfId="1" applyNumberFormat="1" applyFont="1" applyFill="1"/>
    <xf numFmtId="164" fontId="1" fillId="6" borderId="0" xfId="0" applyNumberFormat="1" applyFont="1" applyFill="1"/>
    <xf numFmtId="0" fontId="5" fillId="0" borderId="0" xfId="0" applyFont="1"/>
    <xf numFmtId="0" fontId="6" fillId="0" borderId="0" xfId="0" applyFont="1"/>
    <xf numFmtId="164" fontId="0" fillId="0" borderId="0" xfId="0" applyNumberFormat="1" applyAlignment="1" applyProtection="1">
      <alignment horizontal="center"/>
      <protection hidden="1"/>
    </xf>
    <xf numFmtId="164" fontId="1" fillId="3" borderId="0" xfId="0" applyNumberFormat="1" applyFont="1" applyFill="1" applyBorder="1" applyAlignment="1" applyProtection="1">
      <alignment horizontal="center"/>
      <protection hidden="1"/>
    </xf>
    <xf numFmtId="164" fontId="1" fillId="3" borderId="0" xfId="0" applyNumberFormat="1" applyFont="1" applyFill="1" applyAlignment="1" applyProtection="1">
      <alignment horizontal="center"/>
      <protection hidden="1"/>
    </xf>
    <xf numFmtId="10" fontId="0" fillId="0" borderId="13" xfId="0" applyNumberFormat="1" applyBorder="1" applyAlignment="1" applyProtection="1">
      <alignment horizontal="center"/>
      <protection hidden="1"/>
    </xf>
    <xf numFmtId="10" fontId="0" fillId="0" borderId="12" xfId="0" applyNumberFormat="1" applyBorder="1" applyAlignment="1" applyProtection="1">
      <alignment horizontal="center"/>
      <protection hidden="1"/>
    </xf>
    <xf numFmtId="10" fontId="0" fillId="0" borderId="11" xfId="0" applyNumberFormat="1" applyBorder="1" applyAlignment="1" applyProtection="1">
      <alignment horizontal="center"/>
      <protection hidden="1"/>
    </xf>
    <xf numFmtId="164" fontId="0" fillId="0" borderId="13" xfId="0" applyNumberFormat="1" applyBorder="1" applyAlignment="1" applyProtection="1">
      <alignment horizontal="center"/>
      <protection hidden="1"/>
    </xf>
    <xf numFmtId="164" fontId="0" fillId="0" borderId="12" xfId="0" applyNumberFormat="1" applyBorder="1" applyAlignment="1" applyProtection="1">
      <alignment horizontal="center"/>
      <protection hidden="1"/>
    </xf>
    <xf numFmtId="164" fontId="0" fillId="0" borderId="11" xfId="0" applyNumberFormat="1" applyBorder="1" applyAlignment="1" applyProtection="1">
      <alignment horizontal="center"/>
      <protection hidden="1"/>
    </xf>
    <xf numFmtId="10" fontId="1" fillId="5" borderId="0" xfId="0" applyNumberFormat="1" applyFont="1" applyFill="1" applyProtection="1">
      <protection hidden="1"/>
    </xf>
    <xf numFmtId="164" fontId="1" fillId="5" borderId="0" xfId="0" applyNumberFormat="1" applyFont="1" applyFill="1" applyProtection="1">
      <protection hidden="1"/>
    </xf>
    <xf numFmtId="9" fontId="0" fillId="0" borderId="0" xfId="0" applyNumberFormat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0" fontId="0" fillId="2" borderId="1" xfId="0" applyNumberFormat="1" applyFill="1" applyBorder="1" applyAlignment="1" applyProtection="1">
      <alignment horizont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/>
    </xf>
    <xf numFmtId="0" fontId="1" fillId="2" borderId="0" xfId="0" applyFont="1" applyFill="1" applyAlignment="1" applyProtection="1">
      <alignment horizontal="center" wrapText="1"/>
      <protection locked="0"/>
    </xf>
    <xf numFmtId="0" fontId="5" fillId="0" borderId="0" xfId="0" applyFont="1" applyFill="1" applyAlignment="1"/>
    <xf numFmtId="0" fontId="6" fillId="0" borderId="0" xfId="0" applyFont="1" applyAlignment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3" borderId="13" xfId="0" applyNumberFormat="1" applyFont="1" applyFill="1" applyBorder="1" applyAlignment="1" applyProtection="1">
      <alignment horizontal="center" vertical="center"/>
      <protection hidden="1"/>
    </xf>
    <xf numFmtId="164" fontId="1" fillId="3" borderId="12" xfId="0" applyNumberFormat="1" applyFont="1" applyFill="1" applyBorder="1" applyAlignment="1" applyProtection="1">
      <alignment horizontal="center" vertical="center"/>
      <protection hidden="1"/>
    </xf>
    <xf numFmtId="164" fontId="1" fillId="3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64" fontId="1" fillId="3" borderId="6" xfId="0" applyNumberFormat="1" applyFont="1" applyFill="1" applyBorder="1" applyAlignment="1" applyProtection="1">
      <alignment horizontal="center" vertical="center"/>
      <protection hidden="1"/>
    </xf>
    <xf numFmtId="164" fontId="1" fillId="3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4" borderId="18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 textRotation="90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abSelected="1" workbookViewId="0">
      <selection activeCell="H10" sqref="H10"/>
    </sheetView>
  </sheetViews>
  <sheetFormatPr defaultRowHeight="15.75" x14ac:dyDescent="0.25"/>
  <cols>
    <col min="2" max="2" width="43.75" customWidth="1"/>
    <col min="3" max="3" width="18.125" customWidth="1"/>
    <col min="4" max="4" width="15.375" customWidth="1"/>
    <col min="5" max="5" width="12.625" customWidth="1"/>
    <col min="6" max="6" width="12.125" customWidth="1"/>
    <col min="7" max="7" width="19.25" bestFit="1" customWidth="1"/>
    <col min="8" max="8" width="19.625" customWidth="1"/>
    <col min="9" max="9" width="26.25" bestFit="1" customWidth="1"/>
    <col min="10" max="10" width="12.5" customWidth="1"/>
    <col min="11" max="11" width="13.125" customWidth="1"/>
  </cols>
  <sheetData>
    <row r="1" spans="1:11" x14ac:dyDescent="0.25">
      <c r="A1" s="50" t="s">
        <v>0</v>
      </c>
      <c r="B1" s="50"/>
      <c r="C1" s="50"/>
      <c r="D1" s="50"/>
      <c r="E1" s="50"/>
    </row>
    <row r="2" spans="1:11" x14ac:dyDescent="0.25">
      <c r="B2" s="2" t="s">
        <v>1</v>
      </c>
    </row>
    <row r="3" spans="1:11" x14ac:dyDescent="0.25">
      <c r="B3" t="s">
        <v>2</v>
      </c>
      <c r="C3" s="54"/>
      <c r="D3" s="54"/>
      <c r="E3" s="54"/>
    </row>
    <row r="4" spans="1:11" x14ac:dyDescent="0.25">
      <c r="B4" t="s">
        <v>3</v>
      </c>
      <c r="C4" s="51" t="s">
        <v>46</v>
      </c>
      <c r="D4" s="51"/>
      <c r="E4" s="51"/>
    </row>
    <row r="5" spans="1:11" x14ac:dyDescent="0.25">
      <c r="B5" t="s">
        <v>4</v>
      </c>
      <c r="C5" s="51" t="s">
        <v>46</v>
      </c>
      <c r="D5" s="51"/>
      <c r="E5" s="51"/>
    </row>
    <row r="6" spans="1:11" ht="32.25" thickBot="1" x14ac:dyDescent="0.3">
      <c r="B6" s="2" t="s">
        <v>37</v>
      </c>
      <c r="C6" s="14" t="s">
        <v>48</v>
      </c>
      <c r="D6" s="13" t="s">
        <v>5</v>
      </c>
      <c r="E6" s="2"/>
      <c r="H6" s="4"/>
      <c r="I6" s="13"/>
      <c r="K6" s="12"/>
    </row>
    <row r="7" spans="1:11" ht="16.5" thickBot="1" x14ac:dyDescent="0.3">
      <c r="A7" s="52" t="s">
        <v>14</v>
      </c>
      <c r="B7" s="6" t="s">
        <v>6</v>
      </c>
      <c r="C7" s="43"/>
      <c r="D7" s="44">
        <v>0</v>
      </c>
      <c r="E7" s="3"/>
      <c r="H7" s="4"/>
      <c r="I7" s="4"/>
      <c r="K7" s="12"/>
    </row>
    <row r="8" spans="1:11" ht="16.5" thickBot="1" x14ac:dyDescent="0.3">
      <c r="A8" s="52"/>
      <c r="B8" s="6" t="s">
        <v>8</v>
      </c>
      <c r="C8" s="43"/>
      <c r="D8" s="44">
        <v>0</v>
      </c>
      <c r="E8" s="3"/>
      <c r="J8" t="s">
        <v>7</v>
      </c>
    </row>
    <row r="9" spans="1:11" ht="16.5" thickBot="1" x14ac:dyDescent="0.3">
      <c r="A9" s="52"/>
      <c r="B9" s="6" t="s">
        <v>9</v>
      </c>
      <c r="C9" s="43"/>
      <c r="D9" s="44">
        <v>0</v>
      </c>
      <c r="E9" s="3"/>
      <c r="J9" t="s">
        <v>7</v>
      </c>
    </row>
    <row r="10" spans="1:11" ht="16.5" thickBot="1" x14ac:dyDescent="0.3">
      <c r="A10" s="52"/>
      <c r="B10" s="6" t="s">
        <v>10</v>
      </c>
      <c r="C10" s="43"/>
      <c r="D10" s="44">
        <v>0</v>
      </c>
      <c r="E10" s="3"/>
      <c r="J10" t="s">
        <v>7</v>
      </c>
    </row>
    <row r="11" spans="1:11" x14ac:dyDescent="0.25">
      <c r="B11" t="s">
        <v>63</v>
      </c>
      <c r="C11" s="4"/>
      <c r="D11" s="31">
        <f>SUM(D7:D10)</f>
        <v>0</v>
      </c>
      <c r="J11" t="s">
        <v>7</v>
      </c>
    </row>
    <row r="12" spans="1:11" x14ac:dyDescent="0.25">
      <c r="B12" s="2" t="s">
        <v>11</v>
      </c>
      <c r="C12" s="4"/>
      <c r="D12" s="32">
        <f>SUM(D11*10%)</f>
        <v>0</v>
      </c>
      <c r="J12" t="s">
        <v>7</v>
      </c>
    </row>
    <row r="13" spans="1:11" x14ac:dyDescent="0.25">
      <c r="B13" t="s">
        <v>52</v>
      </c>
      <c r="D13" s="42">
        <v>0.1</v>
      </c>
      <c r="E13" s="1"/>
    </row>
    <row r="14" spans="1:11" ht="16.5" thickBot="1" x14ac:dyDescent="0.3">
      <c r="B14" s="2" t="s">
        <v>47</v>
      </c>
    </row>
    <row r="15" spans="1:11" ht="16.5" thickBot="1" x14ac:dyDescent="0.3">
      <c r="A15" s="53" t="s">
        <v>15</v>
      </c>
      <c r="B15" s="6" t="s">
        <v>18</v>
      </c>
      <c r="C15" s="43"/>
      <c r="D15" s="44">
        <v>0</v>
      </c>
      <c r="J15" t="s">
        <v>7</v>
      </c>
    </row>
    <row r="16" spans="1:11" ht="16.5" thickBot="1" x14ac:dyDescent="0.3">
      <c r="A16" s="53"/>
      <c r="B16" s="6" t="s">
        <v>19</v>
      </c>
      <c r="C16" s="43"/>
      <c r="D16" s="44">
        <v>0</v>
      </c>
    </row>
    <row r="17" spans="1:10" ht="16.5" thickBot="1" x14ac:dyDescent="0.3">
      <c r="A17" s="53"/>
      <c r="B17" s="6" t="s">
        <v>20</v>
      </c>
      <c r="C17" s="43"/>
      <c r="D17" s="44">
        <v>0</v>
      </c>
      <c r="J17" t="s">
        <v>7</v>
      </c>
    </row>
    <row r="18" spans="1:10" ht="16.5" thickBot="1" x14ac:dyDescent="0.3">
      <c r="A18" s="53"/>
      <c r="B18" s="6" t="s">
        <v>21</v>
      </c>
      <c r="C18" s="43"/>
      <c r="D18" s="44">
        <v>0</v>
      </c>
    </row>
    <row r="19" spans="1:10" ht="16.5" thickBot="1" x14ac:dyDescent="0.3">
      <c r="A19" s="53"/>
      <c r="B19" s="6" t="s">
        <v>23</v>
      </c>
      <c r="C19" s="43"/>
      <c r="D19" s="44">
        <v>0</v>
      </c>
      <c r="J19" t="s">
        <v>7</v>
      </c>
    </row>
    <row r="20" spans="1:10" ht="16.5" thickBot="1" x14ac:dyDescent="0.3">
      <c r="A20" s="53"/>
      <c r="B20" s="6" t="s">
        <v>22</v>
      </c>
      <c r="C20" s="43"/>
      <c r="D20" s="44">
        <v>0</v>
      </c>
    </row>
    <row r="21" spans="1:10" ht="16.5" thickBot="1" x14ac:dyDescent="0.3">
      <c r="A21" s="53"/>
      <c r="B21" s="6" t="s">
        <v>24</v>
      </c>
      <c r="C21" s="43"/>
      <c r="D21" s="44">
        <v>0</v>
      </c>
    </row>
    <row r="22" spans="1:10" ht="16.5" thickBot="1" x14ac:dyDescent="0.3">
      <c r="A22" s="53"/>
      <c r="B22" s="6" t="s">
        <v>25</v>
      </c>
      <c r="C22" s="43"/>
      <c r="D22" s="44">
        <v>0</v>
      </c>
    </row>
    <row r="23" spans="1:10" ht="16.5" thickBot="1" x14ac:dyDescent="0.3">
      <c r="A23" s="11"/>
      <c r="B23" s="9"/>
      <c r="C23" s="20"/>
      <c r="D23" s="21"/>
    </row>
    <row r="24" spans="1:10" ht="16.5" thickBot="1" x14ac:dyDescent="0.3">
      <c r="A24" s="53" t="s">
        <v>16</v>
      </c>
      <c r="B24" s="6" t="s">
        <v>49</v>
      </c>
      <c r="C24" s="43"/>
      <c r="D24" s="44">
        <v>0</v>
      </c>
      <c r="J24" t="s">
        <v>7</v>
      </c>
    </row>
    <row r="25" spans="1:10" ht="16.5" thickBot="1" x14ac:dyDescent="0.3">
      <c r="A25" s="53"/>
      <c r="B25" s="6" t="s">
        <v>26</v>
      </c>
      <c r="C25" s="43"/>
      <c r="D25" s="44">
        <v>0</v>
      </c>
    </row>
    <row r="26" spans="1:10" ht="16.5" thickBot="1" x14ac:dyDescent="0.3">
      <c r="A26" s="53"/>
      <c r="B26" s="6" t="s">
        <v>27</v>
      </c>
      <c r="C26" s="43"/>
      <c r="D26" s="44">
        <v>0</v>
      </c>
      <c r="J26" t="s">
        <v>7</v>
      </c>
    </row>
    <row r="27" spans="1:10" ht="16.5" thickBot="1" x14ac:dyDescent="0.3">
      <c r="A27" s="53"/>
      <c r="B27" s="6" t="s">
        <v>28</v>
      </c>
      <c r="C27" s="43"/>
      <c r="D27" s="44">
        <v>0</v>
      </c>
    </row>
    <row r="28" spans="1:10" ht="16.5" thickBot="1" x14ac:dyDescent="0.3">
      <c r="A28" s="53"/>
      <c r="B28" s="6" t="s">
        <v>30</v>
      </c>
      <c r="C28" s="43"/>
      <c r="D28" s="44">
        <v>0</v>
      </c>
      <c r="J28" t="s">
        <v>7</v>
      </c>
    </row>
    <row r="29" spans="1:10" ht="16.5" thickBot="1" x14ac:dyDescent="0.3">
      <c r="A29" s="53"/>
      <c r="B29" s="6" t="s">
        <v>29</v>
      </c>
      <c r="C29" s="43"/>
      <c r="D29" s="44">
        <v>0</v>
      </c>
    </row>
    <row r="30" spans="1:10" ht="16.5" thickBot="1" x14ac:dyDescent="0.3">
      <c r="A30" s="53"/>
      <c r="B30" s="6" t="s">
        <v>31</v>
      </c>
      <c r="C30" s="43"/>
      <c r="D30" s="44">
        <v>0</v>
      </c>
      <c r="J30" t="s">
        <v>7</v>
      </c>
    </row>
    <row r="31" spans="1:10" ht="16.5" thickBot="1" x14ac:dyDescent="0.3">
      <c r="A31" s="53"/>
      <c r="B31" s="6" t="s">
        <v>32</v>
      </c>
      <c r="C31" s="43"/>
      <c r="D31" s="44">
        <v>0</v>
      </c>
    </row>
    <row r="32" spans="1:10" ht="16.5" thickBot="1" x14ac:dyDescent="0.3">
      <c r="A32" s="53"/>
      <c r="B32" s="6" t="s">
        <v>33</v>
      </c>
      <c r="C32" s="43"/>
      <c r="D32" s="44">
        <v>0</v>
      </c>
      <c r="J32" t="s">
        <v>7</v>
      </c>
    </row>
    <row r="33" spans="1:10" ht="16.5" thickBot="1" x14ac:dyDescent="0.3">
      <c r="A33" s="11"/>
      <c r="B33" s="9"/>
      <c r="C33" s="20"/>
      <c r="D33" s="21"/>
    </row>
    <row r="34" spans="1:10" ht="16.5" thickBot="1" x14ac:dyDescent="0.3">
      <c r="A34" s="52" t="s">
        <v>17</v>
      </c>
      <c r="B34" s="6" t="s">
        <v>34</v>
      </c>
      <c r="C34" s="43"/>
      <c r="D34" s="44">
        <v>0</v>
      </c>
    </row>
    <row r="35" spans="1:10" ht="16.5" thickBot="1" x14ac:dyDescent="0.3">
      <c r="A35" s="52"/>
      <c r="B35" s="6" t="s">
        <v>50</v>
      </c>
      <c r="C35" s="43"/>
      <c r="D35" s="44">
        <v>0</v>
      </c>
    </row>
    <row r="36" spans="1:10" ht="16.5" thickBot="1" x14ac:dyDescent="0.3">
      <c r="A36" s="52"/>
      <c r="B36" s="6" t="s">
        <v>35</v>
      </c>
      <c r="C36" s="43"/>
      <c r="D36" s="44">
        <v>0</v>
      </c>
    </row>
    <row r="37" spans="1:10" ht="16.5" thickBot="1" x14ac:dyDescent="0.3">
      <c r="A37" s="52"/>
      <c r="B37" s="6" t="s">
        <v>36</v>
      </c>
      <c r="C37" s="43"/>
      <c r="D37" s="44">
        <v>0</v>
      </c>
    </row>
    <row r="38" spans="1:10" ht="16.5" thickBot="1" x14ac:dyDescent="0.3">
      <c r="A38" s="8"/>
      <c r="B38" s="5"/>
      <c r="C38" s="20"/>
      <c r="D38" s="21"/>
    </row>
    <row r="39" spans="1:10" ht="16.5" thickBot="1" x14ac:dyDescent="0.3">
      <c r="A39" s="76" t="s">
        <v>38</v>
      </c>
      <c r="B39" s="45"/>
      <c r="C39" s="43"/>
      <c r="D39" s="44">
        <v>0</v>
      </c>
    </row>
    <row r="40" spans="1:10" ht="16.5" thickBot="1" x14ac:dyDescent="0.3">
      <c r="A40" s="76"/>
      <c r="B40" s="45"/>
      <c r="C40" s="43"/>
      <c r="D40" s="44">
        <v>0</v>
      </c>
    </row>
    <row r="41" spans="1:10" ht="16.5" thickBot="1" x14ac:dyDescent="0.3">
      <c r="A41" s="76"/>
      <c r="B41" s="45"/>
      <c r="C41" s="43"/>
      <c r="D41" s="44">
        <v>0</v>
      </c>
    </row>
    <row r="42" spans="1:10" ht="16.5" thickBot="1" x14ac:dyDescent="0.3">
      <c r="A42" s="76"/>
      <c r="B42" s="45"/>
      <c r="C42" s="43"/>
      <c r="D42" s="44">
        <v>0</v>
      </c>
    </row>
    <row r="43" spans="1:10" ht="16.5" thickBot="1" x14ac:dyDescent="0.3">
      <c r="B43" s="2" t="s">
        <v>12</v>
      </c>
      <c r="C43" s="4"/>
      <c r="D43" s="33">
        <f>SUM(D15:D42)</f>
        <v>0</v>
      </c>
      <c r="J43" t="s">
        <v>7</v>
      </c>
    </row>
    <row r="44" spans="1:10" ht="16.5" thickBot="1" x14ac:dyDescent="0.3">
      <c r="A44" s="53" t="s">
        <v>41</v>
      </c>
      <c r="B44" s="6" t="s">
        <v>64</v>
      </c>
      <c r="C44" s="43"/>
      <c r="D44" s="46">
        <v>0</v>
      </c>
      <c r="E44" s="72" t="s">
        <v>67</v>
      </c>
      <c r="F44" s="73"/>
      <c r="G44" s="30"/>
    </row>
    <row r="45" spans="1:10" ht="16.5" thickBot="1" x14ac:dyDescent="0.3">
      <c r="A45" s="53"/>
      <c r="B45" s="6" t="s">
        <v>68</v>
      </c>
      <c r="C45" s="43"/>
      <c r="D45" s="47">
        <v>0</v>
      </c>
      <c r="E45" s="74" t="s">
        <v>77</v>
      </c>
      <c r="F45" s="75"/>
      <c r="G45" s="75"/>
    </row>
    <row r="46" spans="1:10" ht="16.5" thickBot="1" x14ac:dyDescent="0.3">
      <c r="A46" s="53"/>
      <c r="B46" s="6" t="s">
        <v>65</v>
      </c>
      <c r="C46" s="43"/>
      <c r="D46" s="46">
        <v>0</v>
      </c>
      <c r="E46" s="29" t="s">
        <v>66</v>
      </c>
      <c r="F46" s="30"/>
      <c r="G46" s="30"/>
    </row>
    <row r="47" spans="1:10" ht="16.5" thickBot="1" x14ac:dyDescent="0.3">
      <c r="A47" s="15"/>
      <c r="B47" s="5"/>
      <c r="C47" s="9"/>
      <c r="D47" s="10"/>
    </row>
    <row r="48" spans="1:10" ht="48" thickBot="1" x14ac:dyDescent="0.3">
      <c r="A48" s="57" t="s">
        <v>42</v>
      </c>
      <c r="B48" s="58"/>
      <c r="C48" s="18" t="s">
        <v>55</v>
      </c>
      <c r="D48" s="16" t="s">
        <v>43</v>
      </c>
      <c r="E48" s="18" t="s">
        <v>44</v>
      </c>
      <c r="F48" s="17" t="s">
        <v>45</v>
      </c>
    </row>
    <row r="49" spans="1:7" x14ac:dyDescent="0.25">
      <c r="A49" s="59" t="s">
        <v>40</v>
      </c>
      <c r="B49" s="60"/>
      <c r="C49" s="34" t="e">
        <f>SUM(D49/D11)</f>
        <v>#DIV/0!</v>
      </c>
      <c r="D49" s="37">
        <f>SUM(D46*D11)</f>
        <v>0</v>
      </c>
      <c r="E49" s="5"/>
      <c r="F49" s="61">
        <f>SUM(E52+D49+D50+D51)</f>
        <v>0</v>
      </c>
    </row>
    <row r="50" spans="1:7" x14ac:dyDescent="0.25">
      <c r="A50" s="64" t="s">
        <v>51</v>
      </c>
      <c r="B50" s="65"/>
      <c r="C50" s="35" t="e">
        <f>SUM(D50/D11)</f>
        <v>#DIV/0!</v>
      </c>
      <c r="D50" s="38">
        <f>SUM(D45*D11)</f>
        <v>0</v>
      </c>
      <c r="E50" s="5"/>
      <c r="F50" s="62"/>
    </row>
    <row r="51" spans="1:7" ht="16.5" thickBot="1" x14ac:dyDescent="0.3">
      <c r="A51" s="64" t="s">
        <v>39</v>
      </c>
      <c r="B51" s="65"/>
      <c r="C51" s="35" t="e">
        <f>SUM(D51/D11)</f>
        <v>#DIV/0!</v>
      </c>
      <c r="D51" s="38">
        <f>SUM(D44*D11)</f>
        <v>0</v>
      </c>
      <c r="E51" s="5"/>
      <c r="F51" s="62"/>
    </row>
    <row r="52" spans="1:7" x14ac:dyDescent="0.25">
      <c r="A52" s="66" t="s">
        <v>53</v>
      </c>
      <c r="B52" s="67"/>
      <c r="C52" s="35" t="e">
        <f>SUM(D52/D11)</f>
        <v>#DIV/0!</v>
      </c>
      <c r="D52" s="38">
        <f>D43</f>
        <v>0</v>
      </c>
      <c r="E52" s="68">
        <f>SUM(D12+D43)</f>
        <v>0</v>
      </c>
      <c r="F52" s="62"/>
    </row>
    <row r="53" spans="1:7" ht="16.5" thickBot="1" x14ac:dyDescent="0.3">
      <c r="A53" s="70" t="s">
        <v>54</v>
      </c>
      <c r="B53" s="71"/>
      <c r="C53" s="36">
        <v>0.1</v>
      </c>
      <c r="D53" s="39">
        <f>D12</f>
        <v>0</v>
      </c>
      <c r="E53" s="69"/>
      <c r="F53" s="63"/>
      <c r="G53" t="s">
        <v>7</v>
      </c>
    </row>
    <row r="55" spans="1:7" ht="27" customHeight="1" x14ac:dyDescent="0.25">
      <c r="B55" s="22" t="s">
        <v>57</v>
      </c>
      <c r="C55" s="23"/>
      <c r="D55" s="40" t="e">
        <f>SUM(E52/D11)</f>
        <v>#DIV/0!</v>
      </c>
      <c r="E55" s="48" t="s">
        <v>69</v>
      </c>
      <c r="F55" s="49"/>
      <c r="G55" s="49"/>
    </row>
    <row r="56" spans="1:7" x14ac:dyDescent="0.25">
      <c r="B56" s="22" t="s">
        <v>58</v>
      </c>
      <c r="C56" s="23"/>
      <c r="D56" s="40" t="e">
        <f>SUM(E52/D12)</f>
        <v>#DIV/0!</v>
      </c>
    </row>
    <row r="57" spans="1:7" ht="11.45" customHeight="1" x14ac:dyDescent="0.25">
      <c r="B57" s="2"/>
      <c r="D57" s="19"/>
    </row>
    <row r="58" spans="1:7" x14ac:dyDescent="0.25">
      <c r="B58" s="22" t="s">
        <v>56</v>
      </c>
      <c r="C58" s="23"/>
      <c r="D58" s="41">
        <f>SUM(D11*8.5%+D43*56%)</f>
        <v>0</v>
      </c>
    </row>
    <row r="59" spans="1:7" ht="28.9" customHeight="1" x14ac:dyDescent="0.25">
      <c r="B59" s="22" t="s">
        <v>70</v>
      </c>
      <c r="C59" s="23"/>
      <c r="D59" s="40" t="e">
        <f>SUM(D58/D11)</f>
        <v>#DIV/0!</v>
      </c>
      <c r="E59" s="48" t="s">
        <v>72</v>
      </c>
      <c r="F59" s="49"/>
      <c r="G59" s="49"/>
    </row>
    <row r="60" spans="1:7" ht="12" customHeight="1" x14ac:dyDescent="0.25">
      <c r="B60" s="2"/>
      <c r="D60" s="7"/>
    </row>
    <row r="61" spans="1:7" x14ac:dyDescent="0.25">
      <c r="B61" s="22" t="s">
        <v>62</v>
      </c>
      <c r="C61" s="23"/>
      <c r="D61" s="41">
        <f>SUM(D11*8.5%+D43*75%)</f>
        <v>0</v>
      </c>
      <c r="E61" s="29" t="s">
        <v>74</v>
      </c>
    </row>
    <row r="62" spans="1:7" ht="27.6" customHeight="1" x14ac:dyDescent="0.25">
      <c r="B62" s="22" t="s">
        <v>71</v>
      </c>
      <c r="C62" s="23"/>
      <c r="D62" s="40" t="e">
        <f>SUM(D61/D11)</f>
        <v>#DIV/0!</v>
      </c>
      <c r="E62" s="48" t="s">
        <v>73</v>
      </c>
      <c r="F62" s="49"/>
      <c r="G62" s="49"/>
    </row>
    <row r="63" spans="1:7" x14ac:dyDescent="0.25">
      <c r="B63" s="2"/>
      <c r="D63" s="19"/>
    </row>
    <row r="64" spans="1:7" ht="27" customHeight="1" x14ac:dyDescent="0.25">
      <c r="B64" s="24" t="s">
        <v>59</v>
      </c>
      <c r="C64" s="25"/>
      <c r="D64" s="26" t="e">
        <f>SUM(F49/D11)</f>
        <v>#DIV/0!</v>
      </c>
      <c r="E64" s="48" t="s">
        <v>76</v>
      </c>
      <c r="F64" s="49"/>
      <c r="G64" s="49"/>
    </row>
    <row r="65" spans="2:7" x14ac:dyDescent="0.25">
      <c r="B65" s="24" t="s">
        <v>60</v>
      </c>
      <c r="C65" s="25"/>
      <c r="D65" s="27" t="e">
        <f>SUM(F49/D12)</f>
        <v>#DIV/0!</v>
      </c>
    </row>
    <row r="66" spans="2:7" x14ac:dyDescent="0.25">
      <c r="B66" s="24" t="s">
        <v>61</v>
      </c>
      <c r="C66" s="24"/>
      <c r="D66" s="28">
        <f>SUM(D11*8.5%+D43*56%+D49+D50+D51)</f>
        <v>0</v>
      </c>
      <c r="E66" s="55" t="s">
        <v>75</v>
      </c>
      <c r="F66" s="56"/>
      <c r="G66" s="56"/>
    </row>
    <row r="88" spans="2:2" x14ac:dyDescent="0.25">
      <c r="B88" t="s">
        <v>13</v>
      </c>
    </row>
  </sheetData>
  <sheetProtection password="F944" sheet="1" objects="1" scenarios="1"/>
  <mergeCells count="25">
    <mergeCell ref="E66:G66"/>
    <mergeCell ref="A24:A32"/>
    <mergeCell ref="A48:B48"/>
    <mergeCell ref="A49:B49"/>
    <mergeCell ref="F49:F53"/>
    <mergeCell ref="A50:B50"/>
    <mergeCell ref="A51:B51"/>
    <mergeCell ref="A52:B52"/>
    <mergeCell ref="E52:E53"/>
    <mergeCell ref="A53:B53"/>
    <mergeCell ref="E44:F44"/>
    <mergeCell ref="E45:G45"/>
    <mergeCell ref="A34:A37"/>
    <mergeCell ref="A39:A42"/>
    <mergeCell ref="A44:A46"/>
    <mergeCell ref="E64:G64"/>
    <mergeCell ref="E55:G55"/>
    <mergeCell ref="E59:G59"/>
    <mergeCell ref="E62:G62"/>
    <mergeCell ref="A1:E1"/>
    <mergeCell ref="C4:E4"/>
    <mergeCell ref="C5:E5"/>
    <mergeCell ref="A7:A10"/>
    <mergeCell ref="A15:A22"/>
    <mergeCell ref="C3:E3"/>
  </mergeCells>
  <dataValidations count="2">
    <dataValidation type="list" allowBlank="1" showInputMessage="1" showErrorMessage="1" sqref="C5">
      <formula1>"Standardised Approach, Alternative Standardised Approach, Basic Indicator Approach"</formula1>
    </dataValidation>
    <dataValidation type="list" allowBlank="1" showInputMessage="1" showErrorMessage="1" sqref="C4">
      <formula1>"Standardised Approach, Simplified Standardised Approach"</formula1>
    </dataValidation>
  </dataValidation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Version 1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Barlow, Marc</dc:creator>
  <cp:lastModifiedBy>Kermode, Andrew (IOMFSA)</cp:lastModifiedBy>
  <cp:lastPrinted>2018-05-16T14:41:32Z</cp:lastPrinted>
  <dcterms:created xsi:type="dcterms:W3CDTF">2018-05-09T10:25:35Z</dcterms:created>
  <dcterms:modified xsi:type="dcterms:W3CDTF">2024-04-24T08:38:26Z</dcterms:modified>
</cp:coreProperties>
</file>