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reiltys.government.iomgov\root\FSA_Shared\Supervision\Supervision Activities\Shared Documents - Banking\Basel III\Liquidity 2024-2026\NSFR consultation\"/>
    </mc:Choice>
  </mc:AlternateContent>
  <xr:revisionPtr revIDLastSave="0" documentId="13_ncr:1_{98B7D48D-7107-4F60-B2CB-0F45B7ECADBA}" xr6:coauthVersionLast="47" xr6:coauthVersionMax="47" xr10:uidLastSave="{00000000-0000-0000-0000-000000000000}"/>
  <bookViews>
    <workbookView xWindow="57480" yWindow="-120" windowWidth="24240" windowHeight="13140" xr2:uid="{5E3807BF-26B6-4618-9A79-D2A54A4063EF}"/>
  </bookViews>
  <sheets>
    <sheet name="NS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F46" i="1"/>
  <c r="E46" i="1"/>
  <c r="D46" i="1"/>
  <c r="F16" i="1"/>
  <c r="E16" i="1"/>
  <c r="D16" i="1"/>
  <c r="J19" i="1"/>
  <c r="J18" i="1"/>
  <c r="J17" i="1"/>
  <c r="J20" i="1"/>
  <c r="J52" i="1"/>
  <c r="J58" i="1"/>
  <c r="J57" i="1"/>
  <c r="J53" i="1"/>
  <c r="J45" i="1"/>
  <c r="J44" i="1"/>
  <c r="J43" i="1"/>
  <c r="J42" i="1"/>
  <c r="J41" i="1"/>
  <c r="J40" i="1"/>
  <c r="J39" i="1"/>
  <c r="J38" i="1"/>
  <c r="J35" i="1"/>
  <c r="J34" i="1"/>
  <c r="J32" i="1"/>
  <c r="J31" i="1"/>
  <c r="J29" i="1"/>
  <c r="J28" i="1"/>
  <c r="J27" i="1"/>
  <c r="J26" i="1"/>
  <c r="J21" i="1"/>
  <c r="J15" i="1"/>
  <c r="J14" i="1"/>
  <c r="J13" i="1"/>
  <c r="J12" i="1"/>
  <c r="J11" i="1"/>
  <c r="J10" i="1"/>
  <c r="J9" i="1"/>
  <c r="J8" i="1"/>
  <c r="J7" i="1"/>
  <c r="J6" i="1"/>
  <c r="J22" i="1" l="1"/>
  <c r="J50" i="1"/>
  <c r="J49" i="1"/>
  <c r="F33" i="1"/>
  <c r="D33" i="1"/>
  <c r="J48" i="1"/>
  <c r="J61" i="1"/>
  <c r="J60" i="1"/>
  <c r="J59" i="1"/>
  <c r="E33" i="1"/>
  <c r="J51" i="1"/>
  <c r="J62" i="1" l="1"/>
  <c r="J36" i="1"/>
  <c r="F30" i="1"/>
  <c r="E30" i="1"/>
  <c r="D30" i="1"/>
  <c r="J37" i="1"/>
  <c r="J54" i="1" l="1"/>
  <c r="J63" i="1" s="1"/>
  <c r="J65" i="1" s="1"/>
</calcChain>
</file>

<file path=xl/sharedStrings.xml><?xml version="1.0" encoding="utf-8"?>
<sst xmlns="http://schemas.openxmlformats.org/spreadsheetml/2006/main" count="123" uniqueCount="120">
  <si>
    <t>ITEM</t>
  </si>
  <si>
    <t>DESCRIPTION OF ITEM</t>
  </si>
  <si>
    <t>Net Stable Funding Ratio (NSFR)</t>
  </si>
  <si>
    <t>&lt;6 months</t>
  </si>
  <si>
    <t>≥6 months to &lt;1 year</t>
  </si>
  <si>
    <t>ASF.1</t>
  </si>
  <si>
    <t>ASF.2</t>
  </si>
  <si>
    <t>ASF.3</t>
  </si>
  <si>
    <t>ASF.4</t>
  </si>
  <si>
    <t>ASF.5</t>
  </si>
  <si>
    <t>ASF.6</t>
  </si>
  <si>
    <t>ASF.7</t>
  </si>
  <si>
    <t>ASF.8</t>
  </si>
  <si>
    <t>ASF.9</t>
  </si>
  <si>
    <t>≥1 year</t>
  </si>
  <si>
    <t>ASF.10</t>
  </si>
  <si>
    <t>ASF.11</t>
  </si>
  <si>
    <t>ASF.13</t>
  </si>
  <si>
    <t>ASF.14</t>
  </si>
  <si>
    <t>ASF.11.1</t>
  </si>
  <si>
    <t>ASF.11.2</t>
  </si>
  <si>
    <t>ASF.11.3</t>
  </si>
  <si>
    <t>RSF.1</t>
  </si>
  <si>
    <t>BALANCE SHEET ITEMS</t>
  </si>
  <si>
    <t>RSF.2</t>
  </si>
  <si>
    <t>RSF.5</t>
  </si>
  <si>
    <t>RSF.5.1</t>
  </si>
  <si>
    <t>RSF.6</t>
  </si>
  <si>
    <t>RSF.7</t>
  </si>
  <si>
    <t>RSF.8</t>
  </si>
  <si>
    <t xml:space="preserve">TOTAL AVAILABLE STABLE FUNDING
</t>
  </si>
  <si>
    <t>RSF.9</t>
  </si>
  <si>
    <t>RSF.10</t>
  </si>
  <si>
    <t>RSF.11</t>
  </si>
  <si>
    <t>Other funding (secured and unsecured), ≥6 months to &lt;1 year residual maturity (50% ASF Factor)</t>
  </si>
  <si>
    <t>Liabilities (except those meeting ASF.11.2 or ASF.11.3 criteria) not captured in Items ASF.1 to ASF.10 (0% ASF Factor)</t>
  </si>
  <si>
    <t>AVAILABLE STABLE FUNDING (ASF)</t>
  </si>
  <si>
    <t xml:space="preserve">REQUIRED STABLE FUNDING (RSF)
</t>
  </si>
  <si>
    <t>FACTOR</t>
  </si>
  <si>
    <t>AMOUNT</t>
  </si>
  <si>
    <t>CALCULATED AMOUNT</t>
  </si>
  <si>
    <t xml:space="preserve">ASF.12 </t>
  </si>
  <si>
    <t>All other liabilities and equity categories not included in ASF.1 to ASF.9 (0% ASF Factor)</t>
  </si>
  <si>
    <t xml:space="preserve">"Trade date" payables (0% ASF Factor)
</t>
  </si>
  <si>
    <t>Capital instruments not included in ASF.1, ≥1 year residual maturity (100% ASF Factor)</t>
  </si>
  <si>
    <t>Total regulatory capital (100% ASF Factor)</t>
  </si>
  <si>
    <t>Secured and unsecured borrowings and liabilities (including term deposits), ≥1 year residual maturity (100% ASF Factor)</t>
  </si>
  <si>
    <t>Funding (secured and unsecured ), &lt;1 year residual maturity, provided by non-financial corporate customers  (50% ASF Factor)</t>
  </si>
  <si>
    <t xml:space="preserve">Operational deposits (50% ASF Factor)
</t>
  </si>
  <si>
    <t>Deferred tax liabilities (50% or 100% ASF Factor)</t>
  </si>
  <si>
    <t>Minority interest (50% or 100% ASF Factor)</t>
  </si>
  <si>
    <t>RSF.3</t>
  </si>
  <si>
    <t>RSF.4</t>
  </si>
  <si>
    <t>RSF.5.2</t>
  </si>
  <si>
    <t xml:space="preserve">Cash and central bank reserves / claims (0% RSF Factor)
</t>
  </si>
  <si>
    <t xml:space="preserve">"Trade date" receivables (0% RSF Factor)
</t>
  </si>
  <si>
    <t>Unencumbered loans to financial institutions, secured by Level 1 HQLA, &lt;6 months residual maturity (10% RSF Factor)</t>
  </si>
  <si>
    <t>Operational deposits (50% RSF Factor)</t>
  </si>
  <si>
    <t>RSF.12</t>
  </si>
  <si>
    <t>RSF.13</t>
  </si>
  <si>
    <t>RSF.14</t>
  </si>
  <si>
    <t>RSF.15</t>
  </si>
  <si>
    <t>RSF.16</t>
  </si>
  <si>
    <t>Margin provided (85% RSF Factor)</t>
  </si>
  <si>
    <t>Unencumbered securities and physical traded commodities (85% RSF Factor)</t>
  </si>
  <si>
    <t>RSF.17</t>
  </si>
  <si>
    <t>RSF.18</t>
  </si>
  <si>
    <t>RSF.19</t>
  </si>
  <si>
    <t>RSF.20</t>
  </si>
  <si>
    <t>Net (NSFR) derivative assets (100% RSF Factor)</t>
  </si>
  <si>
    <t>Net (NSFR) derivative liabilities (0% ASF Factor)</t>
  </si>
  <si>
    <t>Assets without a stated maturity (100% RSF Factor)</t>
  </si>
  <si>
    <t>Other assets (100% RSF Factor)</t>
  </si>
  <si>
    <t>RSF.21</t>
  </si>
  <si>
    <t>TOTAL RSF - BALANCE SHEET ITEMS</t>
  </si>
  <si>
    <t>OFF BALANCE SHEET ITEMS</t>
  </si>
  <si>
    <t>RSF.22</t>
  </si>
  <si>
    <t>RSF.23</t>
  </si>
  <si>
    <t>RSF.24</t>
  </si>
  <si>
    <t>RSF.25</t>
  </si>
  <si>
    <t>RSF.26</t>
  </si>
  <si>
    <t>Irrevocable and conditionally revocable facilities (5% RSF Factor)</t>
  </si>
  <si>
    <t>Unconditionally revocable facilities (0% RSF Factor)</t>
  </si>
  <si>
    <t>Trade finance-related obligations (0% RSF Factor)</t>
  </si>
  <si>
    <t>Guarantees and letters of credit unrelated to trade finance obligations (0% RSF Factor)</t>
  </si>
  <si>
    <t>Non-contractual obligations (0% RSF Factor)</t>
  </si>
  <si>
    <t>TOTAL RSF - OFF BALANCE SHEET ITEMS</t>
  </si>
  <si>
    <t xml:space="preserve">TOTAL REQUIRED STABLE FUNDING
</t>
  </si>
  <si>
    <t>NET STABLE FUNDING RATIO (NSFR)</t>
  </si>
  <si>
    <t>Retail and Non-Financial Small Business Stable Deposits (95% or 100% ASF Factor)</t>
  </si>
  <si>
    <t>Retail and Non-Financial Small Business Less Stable Deposits (90% or 100% ASF Factor)</t>
  </si>
  <si>
    <t>RSF.6.1</t>
  </si>
  <si>
    <t>RSF.6.2</t>
  </si>
  <si>
    <t>RSF.6.3</t>
  </si>
  <si>
    <t>RSF.6.4</t>
  </si>
  <si>
    <t>Other loans to financial institutions and central banks (15%, 50% or 100% RSF Factor)</t>
  </si>
  <si>
    <t>Non-HQLA encumbered for ≥6 months to &lt;1 year (85% RSF Factor assets)</t>
  </si>
  <si>
    <t>Non-HQLA encumbered for ≥6 months to &lt;1 year (65% RSF Factor assets)</t>
  </si>
  <si>
    <t>RSF.15.1</t>
  </si>
  <si>
    <t>RSF.15.2</t>
  </si>
  <si>
    <t>RSF.15.3</t>
  </si>
  <si>
    <t>RSF.15.4</t>
  </si>
  <si>
    <t>Unencumbered Level 1 HQLA (5% RSF Factor)</t>
  </si>
  <si>
    <t>Other non-HQLA, &lt;1 year residual maturity (50% RSF Factor)</t>
  </si>
  <si>
    <t>Unencumbered residential mortgages ≥1 year residual maturity (Risk Weight ≤35%) (65% RSF Factor)</t>
  </si>
  <si>
    <t>Other unencumbered loans (excluding financial institutions) ≥1 year residual maturity (Risk Weight ≤35%) (65% RSF Factor)</t>
  </si>
  <si>
    <t>Other unencumbered loans (excluding financial institutions) ≥1 year residual maturity (Risk Weight &gt;35%) (85% RSF Factor)</t>
  </si>
  <si>
    <t xml:space="preserve">Assets (including HQLA) encumbered for ≥1 year </t>
  </si>
  <si>
    <t>Funding from sovereigns, PSEs, and MDBs, &lt;1 year residual maturity (50% ASF Factor)</t>
  </si>
  <si>
    <t>HQLA and non-HQLA (that if unencumbered would receive an RSF Factor of 50% or less) encumbered for ≥6 months to &lt;1 year</t>
  </si>
  <si>
    <t>Claims on / guaranteed by sovereigns, central banks, PSEs or MDBs (15% RSF Factor)</t>
  </si>
  <si>
    <t>Corporate debt securities and covered bonds (15% RSF Factor)</t>
  </si>
  <si>
    <t xml:space="preserve">Unencumbered Level 2A HQLA (15% RSF Factor) (Sum of Rows RSF.5.1 and RSF.5.2)
</t>
  </si>
  <si>
    <t xml:space="preserve">Unencumbered Level 2B HQLA (50% RSF Factor) (Sum of Rows RSF.6.1 to RSF.6.4)
</t>
  </si>
  <si>
    <t>Residential mortgage-backed securities (50% RSF Factor)</t>
  </si>
  <si>
    <t>Corporate debt securities (50% RSF Factor)</t>
  </si>
  <si>
    <t>Exchange traded shares (50% RSF Factor)</t>
  </si>
  <si>
    <t>Sovereign, central bank and PSE debt securities (50% RSF Factor)</t>
  </si>
  <si>
    <t>Other liabilities without a stated maturity (0%, 50% or 100% ASF Factor) (Sum of Rows ASF.11.1 to ASF.11.3)</t>
  </si>
  <si>
    <t>Encumbered assets (where the encumbrance is ≥6 months) (50%, 65%, 85% or 100% RSF Factor) (Sum of Rows RSF.15.1 to RSF.15.4)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</si>
</sst>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22"/>
      <color theme="1"/>
      <name val="Calibri"/>
      <family val="2"/>
    </font>
    <font>
      <b/>
      <sz val="20"/>
      <color rgb="FF005782"/>
      <name val="Calibri"/>
      <family val="2"/>
    </font>
    <font>
      <b/>
      <sz val="16"/>
      <color theme="1"/>
      <name val="Calibri"/>
      <family val="2"/>
    </font>
    <font>
      <sz val="12"/>
      <color rgb="FFFF0000"/>
      <name val="Calibri"/>
      <family val="2"/>
    </font>
    <font>
      <b/>
      <sz val="16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20"/>
      <color theme="0"/>
      <name val="Calibri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5782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 applyProtection="1">
      <alignment vertical="top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8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 wrapText="1"/>
      <protection hidden="1"/>
    </xf>
    <xf numFmtId="2" fontId="0" fillId="0" borderId="0" xfId="0" applyNumberFormat="1" applyAlignment="1" applyProtection="1">
      <alignment vertical="top" wrapText="1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2" fillId="2" borderId="18" xfId="0" applyFont="1" applyFill="1" applyBorder="1" applyAlignment="1" applyProtection="1">
      <alignment horizontal="left" vertical="center"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1" fillId="2" borderId="22" xfId="0" applyFont="1" applyFill="1" applyBorder="1" applyAlignment="1" applyProtection="1">
      <alignment horizontal="center" vertical="top" wrapText="1"/>
      <protection hidden="1"/>
    </xf>
    <xf numFmtId="0" fontId="1" fillId="2" borderId="23" xfId="0" applyFont="1" applyFill="1" applyBorder="1" applyAlignment="1" applyProtection="1">
      <alignment horizontal="left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2" fontId="2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0" fontId="12" fillId="2" borderId="6" xfId="0" applyFont="1" applyFill="1" applyBorder="1" applyAlignment="1" applyProtection="1">
      <alignment horizontal="left" vertical="center"/>
      <protection hidden="1"/>
    </xf>
    <xf numFmtId="0" fontId="12" fillId="2" borderId="7" xfId="0" applyFont="1" applyFill="1" applyBorder="1" applyAlignment="1" applyProtection="1">
      <alignment horizontal="left" vertical="center"/>
      <protection hidden="1"/>
    </xf>
    <xf numFmtId="0" fontId="11" fillId="0" borderId="25" xfId="0" applyFont="1" applyBorder="1" applyAlignment="1" applyProtection="1">
      <alignment vertical="center" wrapText="1"/>
      <protection hidden="1"/>
    </xf>
    <xf numFmtId="0" fontId="11" fillId="0" borderId="5" xfId="0" applyFont="1" applyBorder="1" applyAlignment="1" applyProtection="1">
      <alignment vertical="center" wrapText="1"/>
      <protection hidden="1"/>
    </xf>
    <xf numFmtId="0" fontId="1" fillId="2" borderId="5" xfId="0" applyFont="1" applyFill="1" applyBorder="1" applyAlignment="1" applyProtection="1">
      <alignment vertical="center" wrapText="1"/>
      <protection hidden="1"/>
    </xf>
    <xf numFmtId="2" fontId="1" fillId="2" borderId="5" xfId="0" applyNumberFormat="1" applyFont="1" applyFill="1" applyBorder="1" applyAlignment="1" applyProtection="1">
      <alignment vertical="center" wrapText="1"/>
      <protection hidden="1"/>
    </xf>
    <xf numFmtId="2" fontId="9" fillId="2" borderId="5" xfId="0" applyNumberFormat="1" applyFont="1" applyFill="1" applyBorder="1" applyAlignment="1" applyProtection="1">
      <alignment vertical="center" wrapText="1"/>
      <protection hidden="1"/>
    </xf>
    <xf numFmtId="0" fontId="2" fillId="2" borderId="26" xfId="0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top" wrapText="1"/>
      <protection hidden="1"/>
    </xf>
    <xf numFmtId="0" fontId="11" fillId="0" borderId="12" xfId="0" applyFont="1" applyBorder="1" applyAlignment="1" applyProtection="1">
      <alignment vertical="center" wrapText="1"/>
      <protection hidden="1"/>
    </xf>
    <xf numFmtId="0" fontId="11" fillId="0" borderId="1" xfId="0" applyFont="1" applyBorder="1" applyAlignment="1" applyProtection="1">
      <alignment vertical="center" wrapText="1"/>
      <protection hidden="1"/>
    </xf>
    <xf numFmtId="0" fontId="0" fillId="2" borderId="1" xfId="0" applyFill="1" applyBorder="1" applyAlignment="1" applyProtection="1">
      <alignment vertical="center" wrapText="1"/>
      <protection hidden="1"/>
    </xf>
    <xf numFmtId="2" fontId="0" fillId="2" borderId="1" xfId="0" applyNumberFormat="1" applyFill="1" applyBorder="1" applyAlignment="1" applyProtection="1">
      <alignment vertical="center" wrapText="1"/>
      <protection hidden="1"/>
    </xf>
    <xf numFmtId="2" fontId="9" fillId="2" borderId="1" xfId="0" applyNumberFormat="1" applyFont="1" applyFill="1" applyBorder="1" applyAlignment="1" applyProtection="1">
      <alignment vertical="center" wrapText="1"/>
      <protection hidden="1"/>
    </xf>
    <xf numFmtId="0" fontId="2" fillId="2" borderId="13" xfId="0" applyFont="1" applyFill="1" applyBorder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2" fontId="9" fillId="2" borderId="1" xfId="0" applyNumberFormat="1" applyFont="1" applyFill="1" applyBorder="1" applyAlignment="1" applyProtection="1">
      <alignment vertical="center"/>
      <protection hidden="1"/>
    </xf>
    <xf numFmtId="0" fontId="2" fillId="2" borderId="13" xfId="0" applyFont="1" applyFill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0" fillId="2" borderId="1" xfId="0" applyFill="1" applyBorder="1" applyAlignment="1" applyProtection="1">
      <alignment vertical="center"/>
      <protection hidden="1"/>
    </xf>
    <xf numFmtId="2" fontId="1" fillId="2" borderId="1" xfId="0" applyNumberFormat="1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0" fillId="2" borderId="3" xfId="0" applyFill="1" applyBorder="1" applyAlignment="1" applyProtection="1">
      <alignment vertical="center" wrapText="1"/>
      <protection hidden="1"/>
    </xf>
    <xf numFmtId="2" fontId="0" fillId="2" borderId="4" xfId="0" applyNumberFormat="1" applyFill="1" applyBorder="1" applyAlignment="1" applyProtection="1">
      <alignment vertical="center" wrapText="1"/>
      <protection hidden="1"/>
    </xf>
    <xf numFmtId="2" fontId="9" fillId="2" borderId="4" xfId="0" applyNumberFormat="1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2" fontId="1" fillId="2" borderId="1" xfId="0" applyNumberFormat="1" applyFont="1" applyFill="1" applyBorder="1" applyAlignment="1" applyProtection="1">
      <alignment vertical="center"/>
      <protection hidden="1"/>
    </xf>
    <xf numFmtId="0" fontId="10" fillId="0" borderId="12" xfId="0" applyFont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2" fontId="0" fillId="2" borderId="1" xfId="0" applyNumberForma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1" fillId="0" borderId="15" xfId="0" applyFont="1" applyBorder="1" applyAlignment="1" applyProtection="1">
      <alignment vertical="center" wrapText="1"/>
      <protection hidden="1"/>
    </xf>
    <xf numFmtId="0" fontId="11" fillId="0" borderId="16" xfId="0" applyFont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2" fontId="9" fillId="2" borderId="16" xfId="0" applyNumberFormat="1" applyFont="1" applyFill="1" applyBorder="1" applyAlignment="1" applyProtection="1">
      <alignment vertical="center"/>
      <protection hidden="1"/>
    </xf>
    <xf numFmtId="2" fontId="1" fillId="2" borderId="16" xfId="0" applyNumberFormat="1" applyFont="1" applyFill="1" applyBorder="1" applyAlignment="1" applyProtection="1">
      <alignment vertical="center"/>
      <protection hidden="1"/>
    </xf>
    <xf numFmtId="2" fontId="0" fillId="2" borderId="16" xfId="0" applyNumberForma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12" fillId="2" borderId="8" xfId="0" applyFont="1" applyFill="1" applyBorder="1" applyAlignment="1" applyProtection="1">
      <alignment vertical="center"/>
      <protection hidden="1"/>
    </xf>
    <xf numFmtId="0" fontId="11" fillId="0" borderId="12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2" fontId="2" fillId="2" borderId="1" xfId="0" applyNumberFormat="1" applyFont="1" applyFill="1" applyBorder="1" applyAlignment="1" applyProtection="1">
      <alignment vertical="center"/>
      <protection hidden="1"/>
    </xf>
    <xf numFmtId="0" fontId="10" fillId="0" borderId="12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0" fillId="2" borderId="1" xfId="0" applyFill="1" applyBorder="1" applyAlignment="1" applyProtection="1">
      <alignment vertical="top"/>
      <protection hidden="1"/>
    </xf>
    <xf numFmtId="2" fontId="0" fillId="2" borderId="1" xfId="0" applyNumberFormat="1" applyFill="1" applyBorder="1" applyAlignment="1" applyProtection="1">
      <alignment vertical="top"/>
      <protection hidden="1"/>
    </xf>
    <xf numFmtId="0" fontId="1" fillId="0" borderId="27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 wrapText="1"/>
      <protection hidden="1"/>
    </xf>
    <xf numFmtId="0" fontId="2" fillId="2" borderId="28" xfId="0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2" fillId="2" borderId="7" xfId="0" applyFont="1" applyFill="1" applyBorder="1" applyAlignment="1" applyProtection="1">
      <alignment vertical="center"/>
      <protection hidden="1"/>
    </xf>
    <xf numFmtId="0" fontId="0" fillId="2" borderId="7" xfId="0" applyFill="1" applyBorder="1" applyAlignment="1" applyProtection="1">
      <alignment vertical="top"/>
      <protection hidden="1"/>
    </xf>
    <xf numFmtId="2" fontId="0" fillId="2" borderId="7" xfId="0" applyNumberFormat="1" applyFill="1" applyBorder="1" applyAlignment="1" applyProtection="1">
      <alignment vertical="top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0" fontId="0" fillId="2" borderId="5" xfId="0" applyFill="1" applyBorder="1" applyAlignment="1" applyProtection="1">
      <alignment vertical="top"/>
      <protection hidden="1"/>
    </xf>
    <xf numFmtId="2" fontId="9" fillId="2" borderId="5" xfId="0" applyNumberFormat="1" applyFont="1" applyFill="1" applyBorder="1" applyAlignment="1" applyProtection="1">
      <alignment vertical="center"/>
      <protection hidden="1"/>
    </xf>
    <xf numFmtId="2" fontId="0" fillId="2" borderId="5" xfId="0" applyNumberFormat="1" applyFill="1" applyBorder="1" applyAlignment="1" applyProtection="1">
      <alignment vertical="top"/>
      <protection hidden="1"/>
    </xf>
    <xf numFmtId="0" fontId="2" fillId="2" borderId="26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top"/>
      <protection hidden="1"/>
    </xf>
    <xf numFmtId="2" fontId="0" fillId="2" borderId="4" xfId="0" applyNumberFormat="1" applyFill="1" applyBorder="1" applyAlignment="1" applyProtection="1">
      <alignment vertical="top"/>
      <protection hidden="1"/>
    </xf>
    <xf numFmtId="0" fontId="2" fillId="2" borderId="31" xfId="0" applyFont="1" applyFill="1" applyBorder="1" applyAlignment="1" applyProtection="1">
      <alignment vertical="center"/>
      <protection hidden="1"/>
    </xf>
    <xf numFmtId="0" fontId="2" fillId="2" borderId="32" xfId="0" applyFont="1" applyFill="1" applyBorder="1" applyAlignment="1" applyProtection="1">
      <alignment vertical="center"/>
      <protection hidden="1"/>
    </xf>
    <xf numFmtId="0" fontId="0" fillId="2" borderId="32" xfId="0" applyFill="1" applyBorder="1" applyAlignment="1" applyProtection="1">
      <alignment vertical="top"/>
      <protection hidden="1"/>
    </xf>
    <xf numFmtId="2" fontId="0" fillId="2" borderId="32" xfId="0" applyNumberFormat="1" applyFill="1" applyBorder="1" applyAlignment="1" applyProtection="1">
      <alignment vertical="top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top"/>
      <protection hidden="1"/>
    </xf>
    <xf numFmtId="2" fontId="0" fillId="2" borderId="29" xfId="0" applyNumberFormat="1" applyFill="1" applyBorder="1" applyAlignment="1" applyProtection="1">
      <alignment vertical="top"/>
      <protection hidden="1"/>
    </xf>
    <xf numFmtId="0" fontId="0" fillId="2" borderId="34" xfId="0" applyFill="1" applyBorder="1" applyAlignment="1" applyProtection="1">
      <alignment vertical="top"/>
      <protection hidden="1"/>
    </xf>
    <xf numFmtId="0" fontId="1" fillId="2" borderId="30" xfId="0" applyFont="1" applyFill="1" applyBorder="1" applyAlignment="1" applyProtection="1">
      <alignment vertical="top"/>
      <protection hidden="1"/>
    </xf>
    <xf numFmtId="10" fontId="12" fillId="2" borderId="8" xfId="1" applyNumberFormat="1" applyFont="1" applyFill="1" applyBorder="1" applyAlignment="1" applyProtection="1">
      <alignment vertical="top"/>
      <protection hidden="1"/>
    </xf>
    <xf numFmtId="2" fontId="0" fillId="0" borderId="0" xfId="0" applyNumberFormat="1" applyAlignment="1" applyProtection="1">
      <alignment vertical="top"/>
      <protection hidden="1"/>
    </xf>
    <xf numFmtId="0" fontId="10" fillId="3" borderId="0" xfId="0" applyFont="1" applyFill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16" xfId="0" applyFont="1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10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1" xfId="0" applyFont="1" applyFill="1" applyBorder="1" applyAlignment="1" applyProtection="1">
      <alignment horizontal="left" vertical="center"/>
      <protection hidden="1"/>
    </xf>
    <xf numFmtId="0" fontId="12" fillId="2" borderId="6" xfId="0" applyFont="1" applyFill="1" applyBorder="1" applyAlignment="1" applyProtection="1">
      <alignment horizontal="left" vertical="center"/>
      <protection hidden="1"/>
    </xf>
    <xf numFmtId="0" fontId="12" fillId="2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19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top" wrapText="1"/>
      <protection hidden="1"/>
    </xf>
    <xf numFmtId="0" fontId="1" fillId="2" borderId="8" xfId="0" applyFont="1" applyFill="1" applyBorder="1" applyAlignment="1" applyProtection="1">
      <alignment horizontal="center" vertical="top" wrapText="1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Alignment="1" applyProtection="1">
      <alignment horizontal="center" vertical="top"/>
      <protection hidden="1"/>
    </xf>
    <xf numFmtId="0" fontId="0" fillId="2" borderId="7" xfId="0" applyFill="1" applyBorder="1" applyAlignment="1" applyProtection="1">
      <alignment horizontal="center" vertical="top"/>
      <protection hidden="1"/>
    </xf>
    <xf numFmtId="0" fontId="0" fillId="2" borderId="8" xfId="0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0" fillId="2" borderId="35" xfId="0" applyFill="1" applyBorder="1" applyAlignment="1" applyProtection="1">
      <alignment horizontal="center" vertical="top"/>
      <protection hidden="1"/>
    </xf>
    <xf numFmtId="0" fontId="0" fillId="2" borderId="29" xfId="0" applyFill="1" applyBorder="1" applyAlignment="1" applyProtection="1">
      <alignment horizontal="center" vertical="top"/>
      <protection hidden="1"/>
    </xf>
    <xf numFmtId="0" fontId="0" fillId="2" borderId="33" xfId="0" applyFill="1" applyBorder="1" applyAlignment="1" applyProtection="1">
      <alignment horizontal="center" vertical="top"/>
      <protection hidden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D9D9D9"/>
      <color rgb="FF0057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9E1A2-45DB-44CC-80AF-65393FA999E8}">
  <dimension ref="A1:L66"/>
  <sheetViews>
    <sheetView showGridLines="0" tabSelected="1" zoomScale="67" zoomScaleNormal="100" workbookViewId="0">
      <selection activeCell="E1" sqref="E1"/>
    </sheetView>
  </sheetViews>
  <sheetFormatPr defaultColWidth="0" defaultRowHeight="52.5" customHeight="1" zeroHeight="1" x14ac:dyDescent="0.25"/>
  <cols>
    <col min="1" max="1" width="8.625" style="44" customWidth="1"/>
    <col min="2" max="2" width="12.75" style="44" customWidth="1"/>
    <col min="3" max="3" width="82.25" style="44" customWidth="1"/>
    <col min="4" max="4" width="17.5" style="44" customWidth="1"/>
    <col min="5" max="5" width="16.25" style="44" customWidth="1"/>
    <col min="6" max="6" width="15.5" style="44" customWidth="1"/>
    <col min="7" max="7" width="14.625" style="101" customWidth="1"/>
    <col min="8" max="8" width="16.5" style="101" customWidth="1"/>
    <col min="9" max="9" width="16.875" style="101" customWidth="1"/>
    <col min="10" max="10" width="22.625" style="37" customWidth="1"/>
    <col min="11" max="11" width="9.5" style="35" customWidth="1"/>
    <col min="12" max="12" width="0" style="43" hidden="1" customWidth="1"/>
    <col min="13" max="16384" width="8.625" style="44" hidden="1"/>
  </cols>
  <sheetData>
    <row r="1" spans="2:12" s="1" customFormat="1" ht="36" customHeight="1" x14ac:dyDescent="0.25">
      <c r="B1" s="119"/>
      <c r="C1" s="119"/>
      <c r="G1" s="9"/>
      <c r="H1" s="9"/>
      <c r="I1" s="9"/>
      <c r="J1" s="8"/>
      <c r="K1" s="6"/>
      <c r="L1" s="4"/>
    </row>
    <row r="2" spans="2:12" s="2" customFormat="1" ht="41.25" customHeight="1" thickBot="1" x14ac:dyDescent="0.3">
      <c r="B2" s="120" t="s">
        <v>2</v>
      </c>
      <c r="C2" s="120"/>
      <c r="D2" s="120"/>
      <c r="E2" s="120"/>
      <c r="F2" s="120"/>
      <c r="G2" s="120"/>
      <c r="H2" s="120"/>
      <c r="I2" s="120"/>
      <c r="J2" s="3"/>
      <c r="K2" s="7"/>
      <c r="L2" s="5"/>
    </row>
    <row r="3" spans="2:12" s="1" customFormat="1" ht="50.25" customHeight="1" x14ac:dyDescent="0.25">
      <c r="B3" s="10" t="s">
        <v>0</v>
      </c>
      <c r="C3" s="11" t="s">
        <v>1</v>
      </c>
      <c r="D3" s="121" t="s">
        <v>39</v>
      </c>
      <c r="E3" s="122"/>
      <c r="F3" s="123"/>
      <c r="G3" s="121" t="s">
        <v>38</v>
      </c>
      <c r="H3" s="122"/>
      <c r="I3" s="123"/>
      <c r="J3" s="12" t="s">
        <v>40</v>
      </c>
      <c r="K3" s="6"/>
      <c r="L3" s="4"/>
    </row>
    <row r="4" spans="2:12" s="19" customFormat="1" ht="52.5" customHeight="1" thickBot="1" x14ac:dyDescent="0.3">
      <c r="B4" s="13"/>
      <c r="C4" s="14"/>
      <c r="D4" s="15" t="s">
        <v>3</v>
      </c>
      <c r="E4" s="15" t="s">
        <v>4</v>
      </c>
      <c r="F4" s="15" t="s">
        <v>14</v>
      </c>
      <c r="G4" s="16" t="s">
        <v>3</v>
      </c>
      <c r="H4" s="16" t="s">
        <v>4</v>
      </c>
      <c r="I4" s="16" t="s">
        <v>14</v>
      </c>
      <c r="J4" s="17"/>
      <c r="K4" s="6"/>
      <c r="L4" s="18"/>
    </row>
    <row r="5" spans="2:12" s="19" customFormat="1" ht="36.75" customHeight="1" thickBot="1" x14ac:dyDescent="0.3">
      <c r="B5" s="117" t="s">
        <v>36</v>
      </c>
      <c r="C5" s="118"/>
      <c r="D5" s="124"/>
      <c r="E5" s="124"/>
      <c r="F5" s="124"/>
      <c r="G5" s="124"/>
      <c r="H5" s="124"/>
      <c r="I5" s="124"/>
      <c r="J5" s="125"/>
      <c r="K5" s="6"/>
      <c r="L5" s="18"/>
    </row>
    <row r="6" spans="2:12" s="8" customFormat="1" ht="36.75" customHeight="1" x14ac:dyDescent="0.25">
      <c r="B6" s="22" t="s">
        <v>5</v>
      </c>
      <c r="C6" s="23" t="s">
        <v>45</v>
      </c>
      <c r="D6" s="24"/>
      <c r="E6" s="24"/>
      <c r="F6" s="102"/>
      <c r="G6" s="25"/>
      <c r="H6" s="25"/>
      <c r="I6" s="26">
        <v>1</v>
      </c>
      <c r="J6" s="27">
        <f>F6*I6</f>
        <v>0</v>
      </c>
      <c r="K6" s="6"/>
      <c r="L6" s="28"/>
    </row>
    <row r="7" spans="2:12" s="8" customFormat="1" ht="42.75" customHeight="1" x14ac:dyDescent="0.25">
      <c r="B7" s="29" t="s">
        <v>6</v>
      </c>
      <c r="C7" s="30" t="s">
        <v>44</v>
      </c>
      <c r="D7" s="31"/>
      <c r="E7" s="31"/>
      <c r="F7" s="103"/>
      <c r="G7" s="32"/>
      <c r="H7" s="32"/>
      <c r="I7" s="33">
        <v>1</v>
      </c>
      <c r="J7" s="34">
        <f>F7*I7</f>
        <v>0</v>
      </c>
      <c r="K7" s="6"/>
      <c r="L7" s="28"/>
    </row>
    <row r="8" spans="2:12" s="37" customFormat="1" ht="46.5" customHeight="1" x14ac:dyDescent="0.25">
      <c r="B8" s="29" t="s">
        <v>7</v>
      </c>
      <c r="C8" s="30" t="s">
        <v>46</v>
      </c>
      <c r="D8" s="31"/>
      <c r="E8" s="31"/>
      <c r="F8" s="104"/>
      <c r="G8" s="32"/>
      <c r="H8" s="32"/>
      <c r="I8" s="33">
        <v>1</v>
      </c>
      <c r="J8" s="34">
        <f>F8*I8</f>
        <v>0</v>
      </c>
      <c r="K8" s="35"/>
      <c r="L8" s="36"/>
    </row>
    <row r="9" spans="2:12" s="37" customFormat="1" ht="44.25" customHeight="1" x14ac:dyDescent="0.25">
      <c r="B9" s="29" t="s">
        <v>8</v>
      </c>
      <c r="C9" s="40" t="s">
        <v>89</v>
      </c>
      <c r="D9" s="104"/>
      <c r="E9" s="104"/>
      <c r="F9" s="104"/>
      <c r="G9" s="38">
        <v>0.95</v>
      </c>
      <c r="H9" s="38">
        <v>0.95</v>
      </c>
      <c r="I9" s="38">
        <v>1</v>
      </c>
      <c r="J9" s="39">
        <f>(D9*G9)+(E9*H9)+(F9*I9)</f>
        <v>0</v>
      </c>
      <c r="K9" s="35"/>
      <c r="L9" s="36"/>
    </row>
    <row r="10" spans="2:12" s="37" customFormat="1" ht="52.5" customHeight="1" x14ac:dyDescent="0.25">
      <c r="B10" s="29" t="s">
        <v>9</v>
      </c>
      <c r="C10" s="40" t="s">
        <v>90</v>
      </c>
      <c r="D10" s="104"/>
      <c r="E10" s="104"/>
      <c r="F10" s="103"/>
      <c r="G10" s="38">
        <v>0.9</v>
      </c>
      <c r="H10" s="38">
        <v>0.9</v>
      </c>
      <c r="I10" s="33">
        <v>1</v>
      </c>
      <c r="J10" s="34">
        <f>(D10*G10)+(E10*H10)+(F10*I10)</f>
        <v>0</v>
      </c>
      <c r="K10" s="35"/>
      <c r="L10" s="36"/>
    </row>
    <row r="11" spans="2:12" ht="42.75" customHeight="1" x14ac:dyDescent="0.25">
      <c r="B11" s="29" t="s">
        <v>10</v>
      </c>
      <c r="C11" s="40" t="s">
        <v>47</v>
      </c>
      <c r="D11" s="104"/>
      <c r="E11" s="104"/>
      <c r="F11" s="41"/>
      <c r="G11" s="38">
        <v>0.5</v>
      </c>
      <c r="H11" s="38">
        <v>0.5</v>
      </c>
      <c r="I11" s="42"/>
      <c r="J11" s="34">
        <f>(D11*G11)+(E11*H11)</f>
        <v>0</v>
      </c>
    </row>
    <row r="12" spans="2:12" ht="32.25" customHeight="1" x14ac:dyDescent="0.25">
      <c r="B12" s="29" t="s">
        <v>11</v>
      </c>
      <c r="C12" s="68" t="s">
        <v>48</v>
      </c>
      <c r="D12" s="104"/>
      <c r="E12" s="41"/>
      <c r="F12" s="41"/>
      <c r="G12" s="38">
        <v>0.5</v>
      </c>
      <c r="H12" s="38"/>
      <c r="I12" s="33"/>
      <c r="J12" s="34">
        <f>D12*G12</f>
        <v>0</v>
      </c>
    </row>
    <row r="13" spans="2:12" ht="44.25" customHeight="1" x14ac:dyDescent="0.25">
      <c r="B13" s="29" t="s">
        <v>12</v>
      </c>
      <c r="C13" s="30" t="s">
        <v>108</v>
      </c>
      <c r="D13" s="104"/>
      <c r="E13" s="104"/>
      <c r="F13" s="45"/>
      <c r="G13" s="38">
        <v>0.5</v>
      </c>
      <c r="H13" s="38">
        <v>0.5</v>
      </c>
      <c r="I13" s="32"/>
      <c r="J13" s="34">
        <f>(D13*G13)+(E13*H13)</f>
        <v>0</v>
      </c>
    </row>
    <row r="14" spans="2:12" ht="48" customHeight="1" x14ac:dyDescent="0.25">
      <c r="B14" s="29" t="s">
        <v>13</v>
      </c>
      <c r="C14" s="30" t="s">
        <v>34</v>
      </c>
      <c r="D14" s="46"/>
      <c r="E14" s="105"/>
      <c r="F14" s="46"/>
      <c r="G14" s="47"/>
      <c r="H14" s="48">
        <v>0.5</v>
      </c>
      <c r="I14" s="47"/>
      <c r="J14" s="49">
        <f>E14*H14</f>
        <v>0</v>
      </c>
    </row>
    <row r="15" spans="2:12" ht="48.75" customHeight="1" x14ac:dyDescent="0.25">
      <c r="B15" s="29" t="s">
        <v>15</v>
      </c>
      <c r="C15" s="30" t="s">
        <v>42</v>
      </c>
      <c r="D15" s="106"/>
      <c r="E15" s="50"/>
      <c r="F15" s="50"/>
      <c r="G15" s="38">
        <v>0</v>
      </c>
      <c r="H15" s="38"/>
      <c r="I15" s="33"/>
      <c r="J15" s="34">
        <f>D15*G15</f>
        <v>0</v>
      </c>
    </row>
    <row r="16" spans="2:12" s="37" customFormat="1" ht="33" customHeight="1" x14ac:dyDescent="0.25">
      <c r="B16" s="29" t="s">
        <v>16</v>
      </c>
      <c r="C16" s="30" t="s">
        <v>118</v>
      </c>
      <c r="D16" s="51">
        <f>SUM(D17:D19)</f>
        <v>0</v>
      </c>
      <c r="E16" s="51">
        <f>SUM(E17:E19)</f>
        <v>0</v>
      </c>
      <c r="F16" s="51">
        <f>SUM(F17:F19)</f>
        <v>0</v>
      </c>
      <c r="G16" s="52"/>
      <c r="H16" s="52"/>
      <c r="I16" s="42"/>
      <c r="J16" s="39"/>
      <c r="K16" s="35"/>
      <c r="L16" s="36"/>
    </row>
    <row r="17" spans="2:12" ht="46.5" customHeight="1" x14ac:dyDescent="0.25">
      <c r="B17" s="53" t="s">
        <v>19</v>
      </c>
      <c r="C17" s="54" t="s">
        <v>35</v>
      </c>
      <c r="D17" s="106"/>
      <c r="E17" s="41"/>
      <c r="F17" s="41"/>
      <c r="G17" s="38">
        <v>0</v>
      </c>
      <c r="H17" s="55"/>
      <c r="I17" s="55"/>
      <c r="J17" s="39">
        <f>D17*G17</f>
        <v>0</v>
      </c>
      <c r="K17" s="56"/>
    </row>
    <row r="18" spans="2:12" ht="34.5" customHeight="1" x14ac:dyDescent="0.25">
      <c r="B18" s="53" t="s">
        <v>20</v>
      </c>
      <c r="C18" s="54" t="s">
        <v>49</v>
      </c>
      <c r="D18" s="50"/>
      <c r="E18" s="106"/>
      <c r="F18" s="106"/>
      <c r="G18" s="38"/>
      <c r="H18" s="38">
        <v>0.5</v>
      </c>
      <c r="I18" s="33">
        <v>1</v>
      </c>
      <c r="J18" s="34">
        <f>(E18*H18)+(F18*I18)</f>
        <v>0</v>
      </c>
      <c r="K18" s="56"/>
    </row>
    <row r="19" spans="2:12" ht="42" customHeight="1" x14ac:dyDescent="0.25">
      <c r="B19" s="53" t="s">
        <v>21</v>
      </c>
      <c r="C19" s="54" t="s">
        <v>50</v>
      </c>
      <c r="D19" s="50"/>
      <c r="E19" s="106"/>
      <c r="F19" s="106"/>
      <c r="G19" s="38"/>
      <c r="H19" s="38">
        <v>0.5</v>
      </c>
      <c r="I19" s="33">
        <v>1</v>
      </c>
      <c r="J19" s="34">
        <f>(E19*H19)+(F19*I19)</f>
        <v>0</v>
      </c>
      <c r="K19" s="56"/>
    </row>
    <row r="20" spans="2:12" s="37" customFormat="1" ht="39.75" customHeight="1" x14ac:dyDescent="0.25">
      <c r="B20" s="29" t="s">
        <v>41</v>
      </c>
      <c r="C20" s="30" t="s">
        <v>70</v>
      </c>
      <c r="D20" s="104"/>
      <c r="E20" s="104"/>
      <c r="F20" s="104"/>
      <c r="G20" s="38">
        <v>0</v>
      </c>
      <c r="H20" s="38">
        <v>0</v>
      </c>
      <c r="I20" s="33">
        <v>0</v>
      </c>
      <c r="J20" s="34">
        <f>(D20*G20)+(E20*H20)+(F20*I20)</f>
        <v>0</v>
      </c>
      <c r="K20" s="35"/>
      <c r="L20" s="36"/>
    </row>
    <row r="21" spans="2:12" s="37" customFormat="1" ht="36" customHeight="1" thickBot="1" x14ac:dyDescent="0.3">
      <c r="B21" s="58" t="s">
        <v>17</v>
      </c>
      <c r="C21" s="59" t="s">
        <v>43</v>
      </c>
      <c r="D21" s="107"/>
      <c r="E21" s="60"/>
      <c r="F21" s="60"/>
      <c r="G21" s="61">
        <v>0</v>
      </c>
      <c r="H21" s="62"/>
      <c r="I21" s="63"/>
      <c r="J21" s="64">
        <f>D21*G21</f>
        <v>0</v>
      </c>
      <c r="K21" s="35"/>
      <c r="L21" s="36"/>
    </row>
    <row r="22" spans="2:12" s="37" customFormat="1" ht="45" customHeight="1" thickBot="1" x14ac:dyDescent="0.3">
      <c r="B22" s="20" t="s">
        <v>18</v>
      </c>
      <c r="C22" s="21" t="s">
        <v>30</v>
      </c>
      <c r="D22" s="126"/>
      <c r="E22" s="126"/>
      <c r="F22" s="126"/>
      <c r="G22" s="126"/>
      <c r="H22" s="126"/>
      <c r="I22" s="126"/>
      <c r="J22" s="65">
        <f>SUM(J6:J21)</f>
        <v>0</v>
      </c>
      <c r="K22" s="35"/>
      <c r="L22" s="36"/>
    </row>
    <row r="23" spans="2:12" ht="27.75" customHeight="1" thickBot="1" x14ac:dyDescent="0.3">
      <c r="B23" s="127"/>
      <c r="C23" s="128"/>
      <c r="D23" s="128"/>
      <c r="E23" s="128"/>
      <c r="F23" s="128"/>
      <c r="G23" s="128"/>
      <c r="H23" s="128"/>
      <c r="I23" s="128"/>
      <c r="J23" s="129"/>
    </row>
    <row r="24" spans="2:12" s="37" customFormat="1" ht="36" customHeight="1" thickBot="1" x14ac:dyDescent="0.3">
      <c r="B24" s="117" t="s">
        <v>37</v>
      </c>
      <c r="C24" s="118"/>
      <c r="D24" s="130"/>
      <c r="E24" s="130"/>
      <c r="F24" s="130"/>
      <c r="G24" s="130"/>
      <c r="H24" s="130"/>
      <c r="I24" s="130"/>
      <c r="J24" s="131"/>
      <c r="K24" s="35"/>
      <c r="L24" s="36"/>
    </row>
    <row r="25" spans="2:12" s="37" customFormat="1" ht="40.5" customHeight="1" x14ac:dyDescent="0.25">
      <c r="B25" s="113" t="s">
        <v>23</v>
      </c>
      <c r="C25" s="114"/>
      <c r="D25" s="115"/>
      <c r="E25" s="115"/>
      <c r="F25" s="115"/>
      <c r="G25" s="115"/>
      <c r="H25" s="115"/>
      <c r="I25" s="115"/>
      <c r="J25" s="116"/>
      <c r="K25" s="35"/>
      <c r="L25" s="36"/>
    </row>
    <row r="26" spans="2:12" s="37" customFormat="1" ht="38.25" customHeight="1" x14ac:dyDescent="0.25">
      <c r="B26" s="66" t="s">
        <v>22</v>
      </c>
      <c r="C26" s="67" t="s">
        <v>54</v>
      </c>
      <c r="D26" s="104"/>
      <c r="E26" s="57"/>
      <c r="F26" s="57"/>
      <c r="G26" s="38">
        <v>0</v>
      </c>
      <c r="H26" s="52"/>
      <c r="I26" s="52"/>
      <c r="J26" s="39">
        <f>D26*G26</f>
        <v>0</v>
      </c>
      <c r="K26" s="35"/>
      <c r="L26" s="36"/>
    </row>
    <row r="27" spans="2:12" s="37" customFormat="1" ht="39.75" customHeight="1" x14ac:dyDescent="0.25">
      <c r="B27" s="66" t="s">
        <v>24</v>
      </c>
      <c r="C27" s="68" t="s">
        <v>55</v>
      </c>
      <c r="D27" s="104"/>
      <c r="E27" s="57"/>
      <c r="F27" s="57"/>
      <c r="G27" s="38">
        <v>0</v>
      </c>
      <c r="H27" s="69"/>
      <c r="I27" s="69"/>
      <c r="J27" s="39">
        <f>D27*G27</f>
        <v>0</v>
      </c>
      <c r="K27" s="35"/>
      <c r="L27" s="36"/>
    </row>
    <row r="28" spans="2:12" s="37" customFormat="1" ht="38.25" customHeight="1" x14ac:dyDescent="0.25">
      <c r="B28" s="66" t="s">
        <v>51</v>
      </c>
      <c r="C28" s="30" t="s">
        <v>102</v>
      </c>
      <c r="D28" s="104"/>
      <c r="E28" s="104"/>
      <c r="F28" s="104"/>
      <c r="G28" s="38">
        <v>0.05</v>
      </c>
      <c r="H28" s="38">
        <v>0.05</v>
      </c>
      <c r="I28" s="38">
        <v>0.05</v>
      </c>
      <c r="J28" s="39">
        <f>(D28*G28)+(E28*H28)+(F28*I28)</f>
        <v>0</v>
      </c>
      <c r="K28" s="35"/>
      <c r="L28" s="36"/>
    </row>
    <row r="29" spans="2:12" s="37" customFormat="1" ht="42.75" customHeight="1" x14ac:dyDescent="0.25">
      <c r="B29" s="66" t="s">
        <v>52</v>
      </c>
      <c r="C29" s="30" t="s">
        <v>56</v>
      </c>
      <c r="D29" s="104"/>
      <c r="E29" s="57"/>
      <c r="F29" s="57"/>
      <c r="G29" s="38">
        <v>0.1</v>
      </c>
      <c r="H29" s="52"/>
      <c r="I29" s="52"/>
      <c r="J29" s="39">
        <f>D29*G29</f>
        <v>0</v>
      </c>
      <c r="K29" s="35"/>
      <c r="L29" s="36"/>
    </row>
    <row r="30" spans="2:12" s="37" customFormat="1" ht="42" customHeight="1" x14ac:dyDescent="0.25">
      <c r="B30" s="66" t="s">
        <v>25</v>
      </c>
      <c r="C30" s="30" t="s">
        <v>112</v>
      </c>
      <c r="D30" s="51">
        <f>SUM(D31:D32)</f>
        <v>0</v>
      </c>
      <c r="E30" s="51">
        <f>SUM(E31:E32)</f>
        <v>0</v>
      </c>
      <c r="F30" s="51">
        <f>SUM(F31:F32)</f>
        <v>0</v>
      </c>
      <c r="G30" s="52"/>
      <c r="H30" s="52"/>
      <c r="I30" s="52"/>
      <c r="J30" s="39"/>
      <c r="K30" s="35"/>
      <c r="L30" s="36"/>
    </row>
    <row r="31" spans="2:12" ht="37.5" customHeight="1" x14ac:dyDescent="0.25">
      <c r="B31" s="70" t="s">
        <v>26</v>
      </c>
      <c r="C31" s="54" t="s">
        <v>110</v>
      </c>
      <c r="D31" s="104"/>
      <c r="E31" s="104"/>
      <c r="F31" s="104"/>
      <c r="G31" s="38">
        <v>0.15</v>
      </c>
      <c r="H31" s="38">
        <v>0.15</v>
      </c>
      <c r="I31" s="38">
        <v>0.15</v>
      </c>
      <c r="J31" s="39">
        <f>(D31*G31)+(E31*H31)+(F31*I31)</f>
        <v>0</v>
      </c>
    </row>
    <row r="32" spans="2:12" ht="36.75" customHeight="1" x14ac:dyDescent="0.25">
      <c r="B32" s="70" t="s">
        <v>53</v>
      </c>
      <c r="C32" s="54" t="s">
        <v>111</v>
      </c>
      <c r="D32" s="104"/>
      <c r="E32" s="104"/>
      <c r="F32" s="104"/>
      <c r="G32" s="38">
        <v>0.15</v>
      </c>
      <c r="H32" s="38">
        <v>0.15</v>
      </c>
      <c r="I32" s="38">
        <v>0.15</v>
      </c>
      <c r="J32" s="39">
        <f>(D32*G32)+(E32*H32)+(F32*I32)</f>
        <v>0</v>
      </c>
    </row>
    <row r="33" spans="2:12" s="37" customFormat="1" ht="40.5" customHeight="1" x14ac:dyDescent="0.25">
      <c r="B33" s="66" t="s">
        <v>27</v>
      </c>
      <c r="C33" s="30" t="s">
        <v>113</v>
      </c>
      <c r="D33" s="51">
        <f>SUM(D34:D37)</f>
        <v>0</v>
      </c>
      <c r="E33" s="51">
        <f>SUM(E34:E37)</f>
        <v>0</v>
      </c>
      <c r="F33" s="51">
        <f>SUM(F34:F37)</f>
        <v>0</v>
      </c>
      <c r="G33" s="69"/>
      <c r="H33" s="69"/>
      <c r="I33" s="69"/>
      <c r="J33" s="39"/>
      <c r="K33" s="35"/>
      <c r="L33" s="36"/>
    </row>
    <row r="34" spans="2:12" ht="42" customHeight="1" x14ac:dyDescent="0.25">
      <c r="B34" s="70" t="s">
        <v>91</v>
      </c>
      <c r="C34" s="54" t="s">
        <v>114</v>
      </c>
      <c r="D34" s="104"/>
      <c r="E34" s="104"/>
      <c r="F34" s="104"/>
      <c r="G34" s="38">
        <v>0.5</v>
      </c>
      <c r="H34" s="38">
        <v>0.5</v>
      </c>
      <c r="I34" s="38">
        <v>0.5</v>
      </c>
      <c r="J34" s="39">
        <f>(D34*G34)+(E34*H34)+(F34*I34)</f>
        <v>0</v>
      </c>
    </row>
    <row r="35" spans="2:12" ht="32.25" customHeight="1" x14ac:dyDescent="0.25">
      <c r="B35" s="70" t="s">
        <v>92</v>
      </c>
      <c r="C35" s="54" t="s">
        <v>115</v>
      </c>
      <c r="D35" s="104"/>
      <c r="E35" s="104"/>
      <c r="F35" s="104"/>
      <c r="G35" s="38">
        <v>0.5</v>
      </c>
      <c r="H35" s="38">
        <v>0.5</v>
      </c>
      <c r="I35" s="38">
        <v>0.5</v>
      </c>
      <c r="J35" s="39">
        <f>(D35*G35)+(E35*H35)+(F35*I35)</f>
        <v>0</v>
      </c>
    </row>
    <row r="36" spans="2:12" ht="36.75" customHeight="1" x14ac:dyDescent="0.25">
      <c r="B36" s="70" t="s">
        <v>93</v>
      </c>
      <c r="C36" s="54" t="s">
        <v>116</v>
      </c>
      <c r="D36" s="104"/>
      <c r="E36" s="104"/>
      <c r="F36" s="104"/>
      <c r="G36" s="38">
        <v>0.5</v>
      </c>
      <c r="H36" s="38">
        <v>0.5</v>
      </c>
      <c r="I36" s="38">
        <v>0.5</v>
      </c>
      <c r="J36" s="39">
        <f>(D36*G36)+(E36*H36)+(F36*I36)</f>
        <v>0</v>
      </c>
    </row>
    <row r="37" spans="2:12" ht="36" customHeight="1" x14ac:dyDescent="0.25">
      <c r="B37" s="70" t="s">
        <v>94</v>
      </c>
      <c r="C37" s="54" t="s">
        <v>117</v>
      </c>
      <c r="D37" s="104"/>
      <c r="E37" s="104"/>
      <c r="F37" s="104"/>
      <c r="G37" s="38">
        <v>0.5</v>
      </c>
      <c r="H37" s="38">
        <v>0.5</v>
      </c>
      <c r="I37" s="38">
        <v>0.5</v>
      </c>
      <c r="J37" s="39">
        <f>(D37*G37)+(E37*H37)+(F37*I37)</f>
        <v>0</v>
      </c>
    </row>
    <row r="38" spans="2:12" ht="42.75" customHeight="1" x14ac:dyDescent="0.25">
      <c r="B38" s="66" t="s">
        <v>28</v>
      </c>
      <c r="C38" s="73" t="s">
        <v>95</v>
      </c>
      <c r="D38" s="104"/>
      <c r="E38" s="104"/>
      <c r="F38" s="104"/>
      <c r="G38" s="38">
        <v>0.15</v>
      </c>
      <c r="H38" s="38">
        <v>0.5</v>
      </c>
      <c r="I38" s="38">
        <v>1</v>
      </c>
      <c r="J38" s="39">
        <f>(D38*G38)+(E38*H38)+(F38*I38)</f>
        <v>0</v>
      </c>
    </row>
    <row r="39" spans="2:12" ht="42.75" customHeight="1" x14ac:dyDescent="0.25">
      <c r="B39" s="66" t="s">
        <v>29</v>
      </c>
      <c r="C39" s="71" t="s">
        <v>57</v>
      </c>
      <c r="D39" s="104"/>
      <c r="E39" s="41"/>
      <c r="F39" s="41"/>
      <c r="G39" s="38">
        <v>0.5</v>
      </c>
      <c r="H39" s="55"/>
      <c r="I39" s="55"/>
      <c r="J39" s="39">
        <f>D39*G39</f>
        <v>0</v>
      </c>
    </row>
    <row r="40" spans="2:12" ht="36.75" customHeight="1" x14ac:dyDescent="0.25">
      <c r="B40" s="72" t="s">
        <v>31</v>
      </c>
      <c r="C40" s="73" t="s">
        <v>103</v>
      </c>
      <c r="D40" s="104"/>
      <c r="E40" s="104"/>
      <c r="F40" s="41"/>
      <c r="G40" s="38">
        <v>0.5</v>
      </c>
      <c r="H40" s="38">
        <v>0.5</v>
      </c>
      <c r="I40" s="38"/>
      <c r="J40" s="39">
        <f>(D40*G40)+(E40*H40)</f>
        <v>0</v>
      </c>
    </row>
    <row r="41" spans="2:12" ht="42.75" customHeight="1" x14ac:dyDescent="0.25">
      <c r="B41" s="72" t="s">
        <v>32</v>
      </c>
      <c r="C41" s="73" t="s">
        <v>104</v>
      </c>
      <c r="D41" s="74"/>
      <c r="E41" s="74"/>
      <c r="F41" s="104"/>
      <c r="G41" s="75"/>
      <c r="H41" s="75"/>
      <c r="I41" s="38">
        <v>0.65</v>
      </c>
      <c r="J41" s="39">
        <f>F41*I41</f>
        <v>0</v>
      </c>
    </row>
    <row r="42" spans="2:12" ht="44.25" customHeight="1" x14ac:dyDescent="0.25">
      <c r="B42" s="72" t="s">
        <v>33</v>
      </c>
      <c r="C42" s="73" t="s">
        <v>105</v>
      </c>
      <c r="D42" s="74"/>
      <c r="E42" s="74"/>
      <c r="F42" s="104"/>
      <c r="G42" s="75"/>
      <c r="H42" s="75"/>
      <c r="I42" s="38">
        <v>0.65</v>
      </c>
      <c r="J42" s="39">
        <f>F42*I42</f>
        <v>0</v>
      </c>
    </row>
    <row r="43" spans="2:12" ht="38.25" customHeight="1" x14ac:dyDescent="0.25">
      <c r="B43" s="72" t="s">
        <v>58</v>
      </c>
      <c r="C43" s="71" t="s">
        <v>63</v>
      </c>
      <c r="D43" s="104"/>
      <c r="E43" s="104"/>
      <c r="F43" s="104"/>
      <c r="G43" s="38">
        <v>0.85</v>
      </c>
      <c r="H43" s="38">
        <v>0.85</v>
      </c>
      <c r="I43" s="38">
        <v>0.85</v>
      </c>
      <c r="J43" s="39">
        <f>(D43*G43)+(E43*H43)+(F43*I43)</f>
        <v>0</v>
      </c>
    </row>
    <row r="44" spans="2:12" ht="46.5" customHeight="1" x14ac:dyDescent="0.25">
      <c r="B44" s="72" t="s">
        <v>59</v>
      </c>
      <c r="C44" s="73" t="s">
        <v>106</v>
      </c>
      <c r="D44" s="74"/>
      <c r="E44" s="74"/>
      <c r="F44" s="104"/>
      <c r="G44" s="75"/>
      <c r="H44" s="75"/>
      <c r="I44" s="38">
        <v>0.85</v>
      </c>
      <c r="J44" s="39">
        <f>F44*I44</f>
        <v>0</v>
      </c>
    </row>
    <row r="45" spans="2:12" ht="45.75" customHeight="1" x14ac:dyDescent="0.25">
      <c r="B45" s="72" t="s">
        <v>60</v>
      </c>
      <c r="C45" s="73" t="s">
        <v>64</v>
      </c>
      <c r="D45" s="104"/>
      <c r="E45" s="104"/>
      <c r="F45" s="104"/>
      <c r="G45" s="38">
        <v>0.85</v>
      </c>
      <c r="H45" s="38">
        <v>0.85</v>
      </c>
      <c r="I45" s="38">
        <v>0.85</v>
      </c>
      <c r="J45" s="39">
        <f>(D45*G45)+(E45*H45)+(F45*I45)</f>
        <v>0</v>
      </c>
    </row>
    <row r="46" spans="2:12" ht="44.25" customHeight="1" x14ac:dyDescent="0.25">
      <c r="B46" s="72" t="s">
        <v>61</v>
      </c>
      <c r="C46" s="73" t="s">
        <v>119</v>
      </c>
      <c r="D46" s="51">
        <f>SUM(D47:D50)</f>
        <v>0</v>
      </c>
      <c r="E46" s="51">
        <f>SUM(E47:E50)</f>
        <v>0</v>
      </c>
      <c r="F46" s="51">
        <f>SUM(F47:F50)</f>
        <v>0</v>
      </c>
      <c r="G46" s="38"/>
      <c r="H46" s="38"/>
      <c r="I46" s="38"/>
      <c r="J46" s="51"/>
    </row>
    <row r="47" spans="2:12" ht="44.25" customHeight="1" x14ac:dyDescent="0.25">
      <c r="B47" s="110" t="s">
        <v>98</v>
      </c>
      <c r="C47" s="111" t="s">
        <v>109</v>
      </c>
      <c r="D47" s="104"/>
      <c r="E47" s="104"/>
      <c r="F47" s="104"/>
      <c r="G47" s="38">
        <v>0.5</v>
      </c>
      <c r="H47" s="38">
        <v>0.5</v>
      </c>
      <c r="I47" s="38">
        <v>0.5</v>
      </c>
      <c r="J47" s="39">
        <f>(D47*G47)+(E47*H47)+(F47*I47)</f>
        <v>0</v>
      </c>
    </row>
    <row r="48" spans="2:12" ht="42.75" customHeight="1" x14ac:dyDescent="0.25">
      <c r="B48" s="110" t="s">
        <v>99</v>
      </c>
      <c r="C48" s="111" t="s">
        <v>97</v>
      </c>
      <c r="D48" s="104"/>
      <c r="E48" s="104"/>
      <c r="F48" s="104"/>
      <c r="G48" s="38">
        <v>0.65</v>
      </c>
      <c r="H48" s="38">
        <v>0.65</v>
      </c>
      <c r="I48" s="38">
        <v>0.65</v>
      </c>
      <c r="J48" s="39">
        <f t="shared" ref="J48:J51" si="0">(D48*G48)+(E48*H48)+(F48*I48)</f>
        <v>0</v>
      </c>
    </row>
    <row r="49" spans="2:12" ht="42.75" customHeight="1" x14ac:dyDescent="0.25">
      <c r="B49" s="110" t="s">
        <v>100</v>
      </c>
      <c r="C49" s="111" t="s">
        <v>96</v>
      </c>
      <c r="D49" s="104"/>
      <c r="E49" s="104"/>
      <c r="F49" s="104"/>
      <c r="G49" s="38">
        <v>0.85</v>
      </c>
      <c r="H49" s="38">
        <v>0.85</v>
      </c>
      <c r="I49" s="38">
        <v>0.85</v>
      </c>
      <c r="J49" s="39">
        <f t="shared" si="0"/>
        <v>0</v>
      </c>
    </row>
    <row r="50" spans="2:12" ht="42.75" customHeight="1" x14ac:dyDescent="0.25">
      <c r="B50" s="110" t="s">
        <v>101</v>
      </c>
      <c r="C50" s="111" t="s">
        <v>107</v>
      </c>
      <c r="D50" s="104"/>
      <c r="E50" s="104"/>
      <c r="F50" s="104"/>
      <c r="G50" s="38">
        <v>1</v>
      </c>
      <c r="H50" s="38">
        <v>1</v>
      </c>
      <c r="I50" s="38">
        <v>1</v>
      </c>
      <c r="J50" s="39">
        <f t="shared" si="0"/>
        <v>0</v>
      </c>
    </row>
    <row r="51" spans="2:12" ht="45" customHeight="1" x14ac:dyDescent="0.25">
      <c r="B51" s="72" t="s">
        <v>62</v>
      </c>
      <c r="C51" s="73" t="s">
        <v>69</v>
      </c>
      <c r="D51" s="104"/>
      <c r="E51" s="104"/>
      <c r="F51" s="104"/>
      <c r="G51" s="38">
        <v>1</v>
      </c>
      <c r="H51" s="38">
        <v>1</v>
      </c>
      <c r="I51" s="38">
        <v>1</v>
      </c>
      <c r="J51" s="39">
        <f t="shared" si="0"/>
        <v>0</v>
      </c>
    </row>
    <row r="52" spans="2:12" ht="42.75" customHeight="1" x14ac:dyDescent="0.25">
      <c r="B52" s="72" t="s">
        <v>65</v>
      </c>
      <c r="C52" s="71" t="s">
        <v>71</v>
      </c>
      <c r="D52" s="41"/>
      <c r="E52" s="41"/>
      <c r="F52" s="104"/>
      <c r="G52" s="38"/>
      <c r="H52" s="38"/>
      <c r="I52" s="38">
        <v>1</v>
      </c>
      <c r="J52" s="39">
        <f>F52*I52</f>
        <v>0</v>
      </c>
      <c r="L52" s="36"/>
    </row>
    <row r="53" spans="2:12" ht="36" customHeight="1" thickBot="1" x14ac:dyDescent="0.3">
      <c r="B53" s="76" t="s">
        <v>66</v>
      </c>
      <c r="C53" s="77" t="s">
        <v>72</v>
      </c>
      <c r="D53" s="108"/>
      <c r="E53" s="108"/>
      <c r="F53" s="108"/>
      <c r="G53" s="48">
        <v>1</v>
      </c>
      <c r="H53" s="48">
        <v>1</v>
      </c>
      <c r="I53" s="48">
        <v>1</v>
      </c>
      <c r="J53" s="78">
        <f>(D53*G53)+(E53*H53)+(F53*I53)</f>
        <v>0</v>
      </c>
    </row>
    <row r="54" spans="2:12" ht="42" customHeight="1" thickBot="1" x14ac:dyDescent="0.3">
      <c r="B54" s="79" t="s">
        <v>67</v>
      </c>
      <c r="C54" s="80" t="s">
        <v>74</v>
      </c>
      <c r="D54" s="81"/>
      <c r="E54" s="81"/>
      <c r="F54" s="81"/>
      <c r="G54" s="82"/>
      <c r="H54" s="82"/>
      <c r="I54" s="82"/>
      <c r="J54" s="112">
        <f>SUM(J26:J53)</f>
        <v>0</v>
      </c>
    </row>
    <row r="55" spans="2:12" ht="24.75" customHeight="1" thickBot="1" x14ac:dyDescent="0.3">
      <c r="B55" s="132"/>
      <c r="C55" s="133"/>
      <c r="D55" s="133"/>
      <c r="E55" s="133"/>
      <c r="F55" s="133"/>
      <c r="G55" s="133"/>
      <c r="H55" s="133"/>
      <c r="I55" s="133"/>
      <c r="J55" s="134"/>
    </row>
    <row r="56" spans="2:12" ht="36.75" customHeight="1" thickBot="1" x14ac:dyDescent="0.3">
      <c r="B56" s="135" t="s">
        <v>75</v>
      </c>
      <c r="C56" s="136"/>
      <c r="D56" s="133"/>
      <c r="E56" s="133"/>
      <c r="F56" s="133"/>
      <c r="G56" s="133"/>
      <c r="H56" s="133"/>
      <c r="I56" s="133"/>
      <c r="J56" s="134"/>
    </row>
    <row r="57" spans="2:12" ht="42.75" customHeight="1" x14ac:dyDescent="0.25">
      <c r="B57" s="83" t="s">
        <v>68</v>
      </c>
      <c r="C57" s="84" t="s">
        <v>81</v>
      </c>
      <c r="D57" s="109"/>
      <c r="E57" s="109"/>
      <c r="F57" s="85"/>
      <c r="G57" s="86">
        <v>0.05</v>
      </c>
      <c r="H57" s="86">
        <v>0.05</v>
      </c>
      <c r="I57" s="87"/>
      <c r="J57" s="88">
        <f>(D57*G57)+(E57*H57)</f>
        <v>0</v>
      </c>
    </row>
    <row r="58" spans="2:12" ht="38.25" customHeight="1" x14ac:dyDescent="0.25">
      <c r="B58" s="72" t="s">
        <v>73</v>
      </c>
      <c r="C58" s="73" t="s">
        <v>82</v>
      </c>
      <c r="D58" s="104"/>
      <c r="E58" s="104"/>
      <c r="F58" s="74"/>
      <c r="G58" s="38">
        <v>0</v>
      </c>
      <c r="H58" s="38">
        <v>0</v>
      </c>
      <c r="I58" s="75"/>
      <c r="J58" s="39">
        <f>(D58*G58)+(E58*H58)</f>
        <v>0</v>
      </c>
    </row>
    <row r="59" spans="2:12" ht="38.25" customHeight="1" x14ac:dyDescent="0.25">
      <c r="B59" s="72" t="s">
        <v>76</v>
      </c>
      <c r="C59" s="73" t="s">
        <v>83</v>
      </c>
      <c r="D59" s="104"/>
      <c r="E59" s="104"/>
      <c r="F59" s="74"/>
      <c r="G59" s="38">
        <v>0</v>
      </c>
      <c r="H59" s="38">
        <v>0</v>
      </c>
      <c r="I59" s="75"/>
      <c r="J59" s="39">
        <f>(D59*G59)+(E59*H59)</f>
        <v>0</v>
      </c>
    </row>
    <row r="60" spans="2:12" ht="45" customHeight="1" x14ac:dyDescent="0.25">
      <c r="B60" s="72" t="s">
        <v>77</v>
      </c>
      <c r="C60" s="73" t="s">
        <v>84</v>
      </c>
      <c r="D60" s="104"/>
      <c r="E60" s="104"/>
      <c r="F60" s="74"/>
      <c r="G60" s="38">
        <v>0</v>
      </c>
      <c r="H60" s="38">
        <v>0</v>
      </c>
      <c r="I60" s="75"/>
      <c r="J60" s="39">
        <f>(D60*G60)+(E60*H60)</f>
        <v>0</v>
      </c>
    </row>
    <row r="61" spans="2:12" ht="36.75" customHeight="1" thickBot="1" x14ac:dyDescent="0.3">
      <c r="B61" s="76" t="s">
        <v>78</v>
      </c>
      <c r="C61" s="77" t="s">
        <v>85</v>
      </c>
      <c r="D61" s="108"/>
      <c r="E61" s="108"/>
      <c r="F61" s="89"/>
      <c r="G61" s="48">
        <v>0</v>
      </c>
      <c r="H61" s="48">
        <v>0</v>
      </c>
      <c r="I61" s="90"/>
      <c r="J61" s="78">
        <f>(D61*G61)+(E61*H61)</f>
        <v>0</v>
      </c>
    </row>
    <row r="62" spans="2:12" ht="42" customHeight="1" thickBot="1" x14ac:dyDescent="0.3">
      <c r="B62" s="91" t="s">
        <v>79</v>
      </c>
      <c r="C62" s="92" t="s">
        <v>86</v>
      </c>
      <c r="D62" s="93"/>
      <c r="E62" s="93"/>
      <c r="F62" s="93"/>
      <c r="G62" s="94"/>
      <c r="H62" s="94"/>
      <c r="I62" s="94"/>
      <c r="J62" s="95">
        <f>SUM(J57:J61)</f>
        <v>0</v>
      </c>
    </row>
    <row r="63" spans="2:12" ht="39.75" customHeight="1" thickBot="1" x14ac:dyDescent="0.3">
      <c r="B63" s="20" t="s">
        <v>80</v>
      </c>
      <c r="C63" s="21" t="s">
        <v>87</v>
      </c>
      <c r="D63" s="96"/>
      <c r="E63" s="96"/>
      <c r="F63" s="96"/>
      <c r="G63" s="97"/>
      <c r="H63" s="97"/>
      <c r="I63" s="97"/>
      <c r="J63" s="65">
        <f>J54+J62</f>
        <v>0</v>
      </c>
    </row>
    <row r="64" spans="2:12" ht="24" customHeight="1" thickBot="1" x14ac:dyDescent="0.3">
      <c r="B64" s="98"/>
      <c r="C64" s="96"/>
      <c r="D64" s="96"/>
      <c r="E64" s="96"/>
      <c r="F64" s="96"/>
      <c r="G64" s="97"/>
      <c r="H64" s="97"/>
      <c r="I64" s="97"/>
      <c r="J64" s="99"/>
    </row>
    <row r="65" spans="2:10" ht="40.5" customHeight="1" thickBot="1" x14ac:dyDescent="0.3">
      <c r="B65" s="117" t="s">
        <v>88</v>
      </c>
      <c r="C65" s="118"/>
      <c r="D65" s="137"/>
      <c r="E65" s="138"/>
      <c r="F65" s="138"/>
      <c r="G65" s="138"/>
      <c r="H65" s="138"/>
      <c r="I65" s="139"/>
      <c r="J65" s="100" t="e">
        <f>J22/J63</f>
        <v>#DIV/0!</v>
      </c>
    </row>
    <row r="66" spans="2:10" ht="52.5" customHeight="1" x14ac:dyDescent="0.25"/>
  </sheetData>
  <sheetProtection algorithmName="SHA-512" hashValue="Dbklq/3okeK+gVuF6ms+TZzmdAiYVpHUQgcj1RH/19KMSfQEY2qK9FvVqyIy8XrLZ84gGXW3dSMvB8aU2Q/D2w==" saltValue="7i43uzrl1is8/6mAz9H6gw==" spinCount="100000" sheet="1" objects="1" scenarios="1"/>
  <mergeCells count="17">
    <mergeCell ref="B55:J55"/>
    <mergeCell ref="B56:C56"/>
    <mergeCell ref="D56:J56"/>
    <mergeCell ref="B65:C65"/>
    <mergeCell ref="D65:I65"/>
    <mergeCell ref="B25:C25"/>
    <mergeCell ref="D25:J25"/>
    <mergeCell ref="B5:C5"/>
    <mergeCell ref="B24:C24"/>
    <mergeCell ref="B1:C1"/>
    <mergeCell ref="B2:I2"/>
    <mergeCell ref="D3:F3"/>
    <mergeCell ref="G3:I3"/>
    <mergeCell ref="D5:J5"/>
    <mergeCell ref="D22:I22"/>
    <mergeCell ref="B23:J23"/>
    <mergeCell ref="D24:J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94f020f8-5d01-461d-8056-85bd07e0ced7" xsi:nil="true"/>
    <_Version xmlns="http://schemas.microsoft.com/sharepoint/v3/fields" xsi:nil="true"/>
    <Document_x0020_Owner xmlns="94f020f8-5d01-461d-8056-85bd07e0ced7">
      <UserInfo>
        <DisplayName/>
        <AccountId xsi:nil="true"/>
        <AccountType/>
      </UserInfo>
    </Document_x0020_Owner>
    <_DCDateCreated xmlns="http://schemas.microsoft.com/sharepoint/v3/fields" xsi:nil="true"/>
    <Record_x0020_Review xmlns="94f020f8-5d01-461d-8056-85bd07e0ce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F3F0EEF3D6BA4EA329E60924729F4A" ma:contentTypeVersion="7" ma:contentTypeDescription="Create a new document." ma:contentTypeScope="" ma:versionID="40e4039a99b1195c4835701c5531094e">
  <xsd:schema xmlns:xsd="http://www.w3.org/2001/XMLSchema" xmlns:xs="http://www.w3.org/2001/XMLSchema" xmlns:p="http://schemas.microsoft.com/office/2006/metadata/properties" xmlns:ns2="http://schemas.microsoft.com/sharepoint/v3/fields" xmlns:ns3="94f020f8-5d01-461d-8056-85bd07e0ced7" targetNamespace="http://schemas.microsoft.com/office/2006/metadata/properties" ma:root="true" ma:fieldsID="92e32e7c5e4b151d719cb9dbeef02408" ns2:_="" ns3:_="">
    <xsd:import namespace="http://schemas.microsoft.com/sharepoint/v3/fields"/>
    <xsd:import namespace="94f020f8-5d01-461d-8056-85bd07e0ced7"/>
    <xsd:element name="properties">
      <xsd:complexType>
        <xsd:sequence>
          <xsd:element name="documentManagement">
            <xsd:complexType>
              <xsd:all>
                <xsd:element ref="ns2:_Version" minOccurs="0"/>
                <xsd:element ref="ns2:_DCDateCreated" minOccurs="0"/>
                <xsd:element ref="ns3:Document_x0020_Type" minOccurs="0"/>
                <xsd:element ref="ns3:Document_x0020_Owner" minOccurs="0"/>
                <xsd:element ref="ns3:SharedWithUsers" minOccurs="0"/>
                <xsd:element ref="ns3:Record_x0020_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8" nillable="true" ma:displayName="Version" ma:internalName="_Version">
      <xsd:simpleType>
        <xsd:restriction base="dms:Text"/>
      </xsd:simpleType>
    </xsd:element>
    <xsd:element name="_DCDateCreated" ma:index="9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020f8-5d01-461d-8056-85bd07e0ced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0" nillable="true" ma:displayName="Document Type" ma:internalName="Document_x0020_Type" ma:readOnly="false">
      <xsd:simpleType>
        <xsd:restriction base="dms:Text">
          <xsd:maxLength value="255"/>
        </xsd:restriction>
      </xsd:simpleType>
    </xsd:element>
    <xsd:element name="Document_x0020_Owner" ma:index="11" nillable="true" ma:displayName="Document Owner" ma:list="UserInfo" ma:SharePointGroup="0" ma:internalName="Docum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ord_x0020_Review" ma:index="13" nillable="true" ma:displayName="Record Review" ma:format="Dropdown" ma:internalName="Record_x0020_Review" ma:readOnly="false">
      <xsd:simpleType>
        <xsd:restriction base="dms:Choice">
          <xsd:enumeration value="Destroy"/>
          <xsd:enumeration value="Transfer to PRO"/>
          <xsd:enumeration value="CHECK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F6B63E-E6A5-41D2-8562-F6A0E5404D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9F5F5C-01E8-4C0F-9899-1430717D3648}">
  <ds:schemaRefs>
    <ds:schemaRef ds:uri="http://schemas.openxmlformats.org/package/2006/metadata/core-properties"/>
    <ds:schemaRef ds:uri="http://purl.org/dc/terms/"/>
    <ds:schemaRef ds:uri="94f020f8-5d01-461d-8056-85bd07e0ced7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sharepoint/v3/field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8EF10A9-6B85-4630-9EB3-CD2685347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94f020f8-5d01-461d-8056-85bd07e0ce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NSFR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Cain, Kathryn</dc:creator>
  <cp:lastModifiedBy>Kermode, Andrew (IOMFSA)</cp:lastModifiedBy>
  <dcterms:created xsi:type="dcterms:W3CDTF">2025-02-06T14:59:29Z</dcterms:created>
  <dcterms:modified xsi:type="dcterms:W3CDTF">2025-07-22T11:27:53Z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0x0101004FF3F0EEF3D6BA4EA329E60924729F4A</vt:lpwstr>
  </property>
</Properties>
</file>